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25" activeTab="0"/>
  </bookViews>
  <sheets>
    <sheet name="INVEN" sheetId="1" r:id="rId1"/>
  </sheets>
  <definedNames/>
  <calcPr fullCalcOnLoad="1"/>
</workbook>
</file>

<file path=xl/sharedStrings.xml><?xml version="1.0" encoding="utf-8"?>
<sst xmlns="http://schemas.openxmlformats.org/spreadsheetml/2006/main" count="433" uniqueCount="165">
  <si>
    <t>FECHA DE REGISTRO</t>
  </si>
  <si>
    <t>UNIDAD DE MEDIDA</t>
  </si>
  <si>
    <t>VALOR UNITARIO RD$</t>
  </si>
  <si>
    <t>VALOR TOTAL RD$</t>
  </si>
  <si>
    <t>UNIDAD</t>
  </si>
  <si>
    <t>CAJA</t>
  </si>
  <si>
    <t>GALON</t>
  </si>
  <si>
    <t>FECHA DE ADQUISICIÓN</t>
  </si>
  <si>
    <t>ARTICULOS DE LIMPIEZA Y COCINA</t>
  </si>
  <si>
    <t>CARPETAS 5"</t>
  </si>
  <si>
    <t>BORRAS</t>
  </si>
  <si>
    <t xml:space="preserve">PERFORADORA DE DOS ORIFICIOS </t>
  </si>
  <si>
    <t>GRAPADORAS</t>
  </si>
  <si>
    <t>BOLÍGRAFOS AZULES</t>
  </si>
  <si>
    <t>CERA PARA CONTAR</t>
  </si>
  <si>
    <t>MARCADORES AZULES</t>
  </si>
  <si>
    <t>REGLAS</t>
  </si>
  <si>
    <t>TONER IMPRESORA 202 A AMARILLO</t>
  </si>
  <si>
    <t xml:space="preserve">CD´S EN BLANCO </t>
  </si>
  <si>
    <t>CEPILLO C/MANGO PARA COCINA</t>
  </si>
  <si>
    <t xml:space="preserve">DETERGENTE EN POLVO (FUNDAS) </t>
  </si>
  <si>
    <t>TOALLA DE MANO</t>
  </si>
  <si>
    <t xml:space="preserve">LIBRETAS AMARILLAS 8/14 </t>
  </si>
  <si>
    <t>LIBRETAS BLANCAS 8/14</t>
  </si>
  <si>
    <t>CARPETAS 3"</t>
  </si>
  <si>
    <t>SACA GRAPAS</t>
  </si>
  <si>
    <t>CAJAS</t>
  </si>
  <si>
    <t>PAQUETE</t>
  </si>
  <si>
    <t>BANDAS DE GOMAS</t>
  </si>
  <si>
    <t>CLIPS MORDAZA 51MM (12 UDS)</t>
  </si>
  <si>
    <t>CLIPS MORDAZA 25MM (12 UDS)</t>
  </si>
  <si>
    <t>CLIPS MORDAZA 41MM (12 UDS)</t>
  </si>
  <si>
    <t>GRAPAS #26/6</t>
  </si>
  <si>
    <t>GANCHOS PARA ARCHIVAR DE 7CM</t>
  </si>
  <si>
    <t>RESALTADORES AMARILLOS</t>
  </si>
  <si>
    <t>RESALTADORES AZULES</t>
  </si>
  <si>
    <t xml:space="preserve">SOBRES MANILA 5½ X 8¼ </t>
  </si>
  <si>
    <t>FOLDERS 8½ X 11</t>
  </si>
  <si>
    <t xml:space="preserve">FOLDERS 8½ X 14 </t>
  </si>
  <si>
    <t xml:space="preserve">RESMA </t>
  </si>
  <si>
    <t xml:space="preserve">FARDO </t>
  </si>
  <si>
    <t xml:space="preserve">GEL ANTIBACTERIAL </t>
  </si>
  <si>
    <t>PARES</t>
  </si>
  <si>
    <t>BOLÍGRAFOS NEGROS</t>
  </si>
  <si>
    <t xml:space="preserve">JABÓN DE MANOS </t>
  </si>
  <si>
    <t>TINTA GT -52 BLACK (IMPRESORA SMART)</t>
  </si>
  <si>
    <t>TINTA GT -52 CYAN (IMPRESORA SMART)</t>
  </si>
  <si>
    <t>TINTA GT -52 MAGENTA (IMPRESORA SMART)</t>
  </si>
  <si>
    <t>ARTICULOS DE OFICINA</t>
  </si>
  <si>
    <t>PAPEL TOALLA ( PAQUETES DE 6 )</t>
  </si>
  <si>
    <t>TIJERAS</t>
  </si>
  <si>
    <t>CLIPS #2 GRANDES</t>
  </si>
  <si>
    <t>CAJAS ARMABLES DE CARTON</t>
  </si>
  <si>
    <t>NAME BADGE LABELS</t>
  </si>
  <si>
    <t xml:space="preserve">CARPETAS COLGANTES (PENTAFLEX) </t>
  </si>
  <si>
    <t>CINTA PARA MAQUINA SUMADORA</t>
  </si>
  <si>
    <t>GRAPADORA GRANDE (50 HOJAS)</t>
  </si>
  <si>
    <t>BANDERITAS DE COLORES (STICK'N)</t>
  </si>
  <si>
    <t>CORRECTOR LIQUIDO</t>
  </si>
  <si>
    <t>GANCHOS PARA ARCHIVAR DE 8CM</t>
  </si>
  <si>
    <t>CINTA ADHESIVA PARA ESCRITORIO</t>
  </si>
  <si>
    <t>TINTA GT -52 AMARILLO (IMPRESORA SMART)</t>
  </si>
  <si>
    <t xml:space="preserve">HOJAS DE COLORES VERDE </t>
  </si>
  <si>
    <t>HOJAS DE COLORES AMARILLO</t>
  </si>
  <si>
    <t>TACHUELAS</t>
  </si>
  <si>
    <t>FOLDERS PARA EXPEDIENTES RR HH ROJAS</t>
  </si>
  <si>
    <t>FOLDERS PARA EXPEDIENTES RR HH VERDES</t>
  </si>
  <si>
    <t>FOLDERS VERDE CON BOLSILLO</t>
  </si>
  <si>
    <t>TOALLA DE MICROFIBRA</t>
  </si>
  <si>
    <t xml:space="preserve">FOLDERS BLANCO C/ BOLSILLO LOGO </t>
  </si>
  <si>
    <t>SOBRES BLANCOS PARA CARTA CON LOGO</t>
  </si>
  <si>
    <t>PAPEL BOND 8 ½  x 14</t>
  </si>
  <si>
    <t>SOBRES MANILA 9X12 CARTA</t>
  </si>
  <si>
    <t>SOBRES MANILA 10X15 LEGAL</t>
  </si>
  <si>
    <t xml:space="preserve">DESCRIPCIÓN </t>
  </si>
  <si>
    <t>EXISTENCIA</t>
  </si>
  <si>
    <t>CÓDIGO INSTITUCIONAL</t>
  </si>
  <si>
    <t>Fecha</t>
  </si>
  <si>
    <t>BOLÍGRAFOS ROJOS</t>
  </si>
  <si>
    <t>ETIQUETA PARA CD,  DVD Y CAJAS</t>
  </si>
  <si>
    <t xml:space="preserve">FELPAS PUNTO FINO AZULES </t>
  </si>
  <si>
    <t xml:space="preserve">FOLDERS  8½ X 11 BLANCOS C/ LOGO </t>
  </si>
  <si>
    <t xml:space="preserve">PAPEL DE HILO CREMA </t>
  </si>
  <si>
    <t>RESMA</t>
  </si>
  <si>
    <t>TONER IMPRESORA 202 A MAGENTA</t>
  </si>
  <si>
    <t>ROLLOS DE PAPEL SUMADORA GRANDES</t>
  </si>
  <si>
    <t>ROLLOS DE PAPEL SUMADORA PEQUEÑOS</t>
  </si>
  <si>
    <t>GUANTES AMARILLOS PARA LIMPIEZA</t>
  </si>
  <si>
    <t>CINTAS PARA MAQUINA DE ESCRIBIR BROTHER</t>
  </si>
  <si>
    <t>PORTA CLIPS</t>
  </si>
  <si>
    <t>CAFÉ PAQ. DE 1 LIBRA</t>
  </si>
  <si>
    <t>AZÚCAR MORENA DE 5 LB</t>
  </si>
  <si>
    <t>AZÚCAR DE DIETA SPLENDAR 300/1</t>
  </si>
  <si>
    <t>COCOA ENVASE DE 32 OZ</t>
  </si>
  <si>
    <t>ACEITE VERDE BOTELLA DE UN LITRO</t>
  </si>
  <si>
    <t>VINAGRE BLANCO GALON DE 0.05 OZ</t>
  </si>
  <si>
    <t>TE FRIO LATA DE 70.5 OZ SABOR LIMON Y FRUTAS</t>
  </si>
  <si>
    <t>TE DE MANZANILLA CAJA DE 10 SOBRECITOS</t>
  </si>
  <si>
    <t>CREMORA SABOR AVELLANA DE 15 OZ</t>
  </si>
  <si>
    <t>MALAGETA FCO. DE 56 GR</t>
  </si>
  <si>
    <t>MANZANILLA FCO. DE 70 GR</t>
  </si>
  <si>
    <t>NUEZ MOSCADA FCO.DE 2 OZ</t>
  </si>
  <si>
    <t>SAL REFINADA FCO.DE 500 GR</t>
  </si>
  <si>
    <t>OREGANO FCO.105 GR</t>
  </si>
  <si>
    <t>CANELA FCO.DE 120 GR</t>
  </si>
  <si>
    <t>AMBIENTADOR GLADE FRAGANCIA 8OZ</t>
  </si>
  <si>
    <t>DESISFECTANTE AKOO AROMA</t>
  </si>
  <si>
    <t>ALCOHOL ISOPROPILICI 70%</t>
  </si>
  <si>
    <t>GEL DESINFECTANTE PARA MANOS ANTIBACTERIAL</t>
  </si>
  <si>
    <t>JABON LIQUIDO DE MANOS AKOO AROMA</t>
  </si>
  <si>
    <t xml:space="preserve">LIMPIADOR DE CERAMICA CON AROMA </t>
  </si>
  <si>
    <t>ESPONJA C/BRILLO</t>
  </si>
  <si>
    <t xml:space="preserve">LAVA PLATOS </t>
  </si>
  <si>
    <t>CLORO AKOO</t>
  </si>
  <si>
    <t>JABON DE CUABA</t>
  </si>
  <si>
    <t>TENEDORES PLASTICOS FIVESTAR</t>
  </si>
  <si>
    <t>CUCHILLO PLASTICOS 25/1</t>
  </si>
  <si>
    <t>CUCHARAS PLASTICAS FIVESTAR 25/1</t>
  </si>
  <si>
    <t>PAPEL HIGIENICO P/DISPENSADOR 12</t>
  </si>
  <si>
    <t>SERVILLETA LIDER 10/500</t>
  </si>
  <si>
    <t>PAPEL TOALLA NIVEO 6/1</t>
  </si>
  <si>
    <t>23/11/2023</t>
  </si>
  <si>
    <t>24/11/2025</t>
  </si>
  <si>
    <t>24/11/2033</t>
  </si>
  <si>
    <t>24/11/2034</t>
  </si>
  <si>
    <t>PEQUETE</t>
  </si>
  <si>
    <t>GRAPADORA (STD. OFIMAK GRDE, METAL NEGRA)</t>
  </si>
  <si>
    <t>GRAPAS (STAND SYSABE 10/1)</t>
  </si>
  <si>
    <t>PAPEL 8 1/2 X 14 (RESMA ABBY VERDE)</t>
  </si>
  <si>
    <t xml:space="preserve">ORGANIZADOR PORTA REVISTA DE METAL NEGRO </t>
  </si>
  <si>
    <t>MEMORIA USB 64GB KINGSTON</t>
  </si>
  <si>
    <t>TONER HP COLOR AMARILLO 215 A</t>
  </si>
  <si>
    <t>TONER HP COLOR MAGENTA 215 A</t>
  </si>
  <si>
    <t>15/11/2023</t>
  </si>
  <si>
    <t>16/11/2023</t>
  </si>
  <si>
    <t>CINTA TRANSPARENTE GRANDE</t>
  </si>
  <si>
    <t>CLIPS BOARDS TABLA PARA SUJETAR</t>
  </si>
  <si>
    <t xml:space="preserve">CLIPS #1  </t>
  </si>
  <si>
    <t>CLIPS #2</t>
  </si>
  <si>
    <t>LIBRETAS RAYADAS PEQUENAS</t>
  </si>
  <si>
    <t>LIBRETAS RAYADAS GRANDES</t>
  </si>
  <si>
    <t>RESALTADORES AMARILLOS 12/1</t>
  </si>
  <si>
    <t>RESALTADORES AZULES 12/1</t>
  </si>
  <si>
    <t>RESALTADORES NARANJA 12/1</t>
  </si>
  <si>
    <t>RESALTADORES VERDES 12/1</t>
  </si>
  <si>
    <t>TOTAL</t>
  </si>
  <si>
    <t>ACEITUNAS RELLENA</t>
  </si>
  <si>
    <t>CARAMELO RELLENO SABOR CHOCOLATE</t>
  </si>
  <si>
    <t>CARAMELO RELLENO DE FRUTAS</t>
  </si>
  <si>
    <t>GRANOLA EN BARRA RELLENA DE ALMENDRA</t>
  </si>
  <si>
    <t>Elaborado por:</t>
  </si>
  <si>
    <t>Revisado por:</t>
  </si>
  <si>
    <r>
      <rPr>
        <b/>
        <sz val="11"/>
        <color indexed="8"/>
        <rFont val="Calibri"/>
        <family val="2"/>
      </rPr>
      <t>Licda. Marta María Ureña</t>
    </r>
    <r>
      <rPr>
        <sz val="11"/>
        <color indexed="8"/>
        <rFont val="Calibri"/>
        <family val="2"/>
      </rPr>
      <t xml:space="preserve">
Encargada de Contabilidad </t>
    </r>
  </si>
  <si>
    <r>
      <t xml:space="preserve">Licda. Luz Leidis Camacho
</t>
    </r>
    <r>
      <rPr>
        <sz val="11"/>
        <color indexed="8"/>
        <rFont val="Calibri"/>
        <family val="2"/>
      </rPr>
      <t>Enc. Depto. Administrativo y Financiero</t>
    </r>
    <r>
      <rPr>
        <b/>
        <sz val="11"/>
        <color indexed="8"/>
        <rFont val="Calibri"/>
        <family val="2"/>
      </rPr>
      <t xml:space="preserve"> </t>
    </r>
  </si>
  <si>
    <t>Aprobado por:</t>
  </si>
  <si>
    <r>
      <rPr>
        <b/>
        <sz val="11"/>
        <color indexed="8"/>
        <rFont val="Calibri"/>
        <family val="2"/>
      </rPr>
      <t>Ing. Judith Valdez Guzmán</t>
    </r>
    <r>
      <rPr>
        <sz val="11"/>
        <color indexed="8"/>
        <rFont val="Calibri"/>
        <family val="2"/>
      </rPr>
      <t xml:space="preserve"> 
Directora General </t>
    </r>
  </si>
  <si>
    <t>FONDO NACIONAL PARA EL MEDIO AMBIENTE Y RECURSOS NATURALES</t>
  </si>
  <si>
    <t xml:space="preserve">Reporte Existencia de Artículos de Consumo en Almacén </t>
  </si>
  <si>
    <t xml:space="preserve"> </t>
  </si>
  <si>
    <t>PAPEL BOND 8 ½  x 14 500/1</t>
  </si>
  <si>
    <t>PAPEL BOND 8 ½  x 11 CAJA  10/500</t>
  </si>
  <si>
    <t>FECHA DE VENIMIENTO</t>
  </si>
  <si>
    <t>N/A</t>
  </si>
  <si>
    <t>LECHE EVAPORADA 315 GR 6/1</t>
  </si>
  <si>
    <t>Reporte trimestral Enero - Marzo 2024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</si>
</sst>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8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theme="0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171" fontId="0" fillId="0" borderId="10" xfId="49" applyFont="1" applyFill="1" applyBorder="1" applyAlignment="1">
      <alignment vertical="center"/>
    </xf>
    <xf numFmtId="14" fontId="40" fillId="0" borderId="10" xfId="0" applyNumberFormat="1" applyFont="1" applyBorder="1" applyAlignment="1">
      <alignment horizontal="right" vertical="center"/>
    </xf>
    <xf numFmtId="171" fontId="40" fillId="0" borderId="10" xfId="49" applyFont="1" applyFill="1" applyBorder="1" applyAlignment="1">
      <alignment vertical="center"/>
    </xf>
    <xf numFmtId="171" fontId="40" fillId="0" borderId="10" xfId="49" applyFont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14" fontId="40" fillId="33" borderId="10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71" fontId="40" fillId="33" borderId="10" xfId="49" applyFont="1" applyFill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horizontal="right" vertical="center"/>
    </xf>
    <xf numFmtId="0" fontId="40" fillId="33" borderId="11" xfId="0" applyFont="1" applyFill="1" applyBorder="1" applyAlignment="1">
      <alignment vertical="center"/>
    </xf>
    <xf numFmtId="14" fontId="40" fillId="33" borderId="11" xfId="0" applyNumberFormat="1" applyFont="1" applyFill="1" applyBorder="1" applyAlignment="1">
      <alignment horizontal="right" vertical="center"/>
    </xf>
    <xf numFmtId="0" fontId="40" fillId="33" borderId="11" xfId="0" applyFont="1" applyFill="1" applyBorder="1" applyAlignment="1">
      <alignment horizontal="center" vertical="center"/>
    </xf>
    <xf numFmtId="171" fontId="40" fillId="33" borderId="11" xfId="49" applyFont="1" applyFill="1" applyBorder="1" applyAlignment="1">
      <alignment vertical="center"/>
    </xf>
    <xf numFmtId="0" fontId="0" fillId="33" borderId="0" xfId="0" applyFill="1" applyAlignment="1">
      <alignment/>
    </xf>
    <xf numFmtId="0" fontId="26" fillId="34" borderId="12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171" fontId="40" fillId="0" borderId="11" xfId="49" applyFont="1" applyFill="1" applyBorder="1" applyAlignment="1">
      <alignment vertical="center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0" fillId="33" borderId="17" xfId="0" applyFont="1" applyFill="1" applyBorder="1" applyAlignment="1">
      <alignment vertical="center"/>
    </xf>
    <xf numFmtId="0" fontId="40" fillId="0" borderId="17" xfId="0" applyFont="1" applyBorder="1" applyAlignment="1">
      <alignment vertical="center"/>
    </xf>
    <xf numFmtId="14" fontId="40" fillId="0" borderId="17" xfId="0" applyNumberFormat="1" applyFont="1" applyBorder="1" applyAlignment="1">
      <alignment horizontal="right" vertical="center"/>
    </xf>
    <xf numFmtId="0" fontId="40" fillId="0" borderId="17" xfId="0" applyFont="1" applyBorder="1" applyAlignment="1">
      <alignment horizontal="center" vertical="center"/>
    </xf>
    <xf numFmtId="171" fontId="40" fillId="0" borderId="17" xfId="49" applyFont="1" applyFill="1" applyBorder="1" applyAlignment="1">
      <alignment vertical="center"/>
    </xf>
    <xf numFmtId="171" fontId="41" fillId="34" borderId="13" xfId="49" applyFont="1" applyFill="1" applyBorder="1" applyAlignment="1">
      <alignment horizontal="center" vertical="center"/>
    </xf>
    <xf numFmtId="0" fontId="41" fillId="35" borderId="18" xfId="0" applyFont="1" applyFill="1" applyBorder="1" applyAlignment="1">
      <alignment/>
    </xf>
    <xf numFmtId="14" fontId="41" fillId="35" borderId="19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20" fillId="33" borderId="10" xfId="0" applyFont="1" applyFill="1" applyBorder="1" applyAlignment="1">
      <alignment horizontal="right" vertical="center"/>
    </xf>
    <xf numFmtId="17" fontId="40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39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26" fillId="34" borderId="20" xfId="0" applyFont="1" applyFill="1" applyBorder="1" applyAlignment="1">
      <alignment horizontal="center"/>
    </xf>
    <xf numFmtId="0" fontId="22" fillId="34" borderId="21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0" fontId="26" fillId="35" borderId="20" xfId="0" applyFont="1" applyFill="1" applyBorder="1" applyAlignment="1">
      <alignment horizontal="center" vertical="center"/>
    </xf>
    <xf numFmtId="0" fontId="26" fillId="35" borderId="21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2838450</xdr:colOff>
      <xdr:row>1</xdr:row>
      <xdr:rowOff>38100</xdr:rowOff>
    </xdr:from>
    <xdr:to>
      <xdr:col>6</xdr:col>
      <xdr:colOff>57150</xdr:colOff>
      <xdr:row>4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228600"/>
          <a:ext cx="3619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5:J151"/>
  <sheetViews>
    <sheetView tabSelected="1" zoomScalePageLayoutView="0" workbookViewId="0" topLeftCell="A1">
      <selection activeCell="C4" sqref="C4"/>
    </sheetView>
  </sheetViews>
  <sheetFormatPr defaultColWidth="11.421875" defaultRowHeight="15"/>
  <cols>
    <col min="1" max="1" width="2.421875" style="0" customWidth="1"/>
    <col min="2" max="2" width="15.8515625" style="0" customWidth="1"/>
    <col min="3" max="3" width="53.28125" style="0" bestFit="1" customWidth="1"/>
    <col min="4" max="4" width="17.00390625" style="0" customWidth="1"/>
    <col min="5" max="5" width="13.421875" style="0" customWidth="1"/>
    <col min="6" max="6" width="12.28125" style="0" bestFit="1" customWidth="1"/>
    <col min="7" max="7" width="12.7109375" style="0" customWidth="1"/>
    <col min="8" max="8" width="13.421875" style="0" customWidth="1"/>
    <col min="9" max="9" width="15.57421875" style="0" customWidth="1"/>
    <col min="10" max="10" width="13.00390625" style="0" bestFit="1" customWidth="1"/>
    <col min="11" max="11" width="34.00390625" style="0" bestFit="1" customWidth="1"/>
    <col min="12" max="12" width="24.7109375" style="0" customWidth="1"/>
  </cols>
  <sheetData>
    <row r="3" ht="39.75" customHeight="1"/>
    <row r="5" spans="3:10" ht="15">
      <c r="C5" s="52" t="s">
        <v>158</v>
      </c>
      <c r="D5" s="52"/>
      <c r="E5" s="52"/>
      <c r="F5" s="52"/>
      <c r="G5" s="52"/>
      <c r="H5" s="52"/>
      <c r="I5" s="52"/>
      <c r="J5" s="52"/>
    </row>
    <row r="6" spans="2:10" ht="18.75">
      <c r="B6" s="53" t="s">
        <v>156</v>
      </c>
      <c r="C6" s="53"/>
      <c r="D6" s="53"/>
      <c r="E6" s="53"/>
      <c r="F6" s="53"/>
      <c r="G6" s="53"/>
      <c r="H6" s="53"/>
      <c r="I6" s="53"/>
      <c r="J6" s="53"/>
    </row>
    <row r="7" spans="2:10" ht="15.75">
      <c r="B7" s="54" t="s">
        <v>157</v>
      </c>
      <c r="C7" s="54"/>
      <c r="D7" s="54"/>
      <c r="E7" s="54"/>
      <c r="F7" s="54"/>
      <c r="G7" s="54"/>
      <c r="H7" s="54"/>
      <c r="I7" s="54"/>
      <c r="J7" s="54"/>
    </row>
    <row r="8" spans="2:10" ht="16.5" thickBot="1">
      <c r="B8" s="54" t="s">
        <v>164</v>
      </c>
      <c r="C8" s="54"/>
      <c r="D8" s="54"/>
      <c r="E8" s="54"/>
      <c r="F8" s="54"/>
      <c r="G8" s="54"/>
      <c r="H8" s="54"/>
      <c r="I8" s="54"/>
      <c r="J8" s="54"/>
    </row>
    <row r="9" spans="3:10" ht="16.5" thickBot="1">
      <c r="C9" s="41"/>
      <c r="D9" s="41"/>
      <c r="E9" s="41"/>
      <c r="F9" s="41"/>
      <c r="G9" s="41"/>
      <c r="H9" s="41"/>
      <c r="I9" s="33" t="s">
        <v>77</v>
      </c>
      <c r="J9" s="34">
        <v>45382</v>
      </c>
    </row>
    <row r="10" spans="2:10" ht="30.75" thickBot="1">
      <c r="B10" s="22" t="s">
        <v>76</v>
      </c>
      <c r="C10" s="19" t="s">
        <v>74</v>
      </c>
      <c r="D10" s="22" t="s">
        <v>161</v>
      </c>
      <c r="E10" s="22" t="s">
        <v>7</v>
      </c>
      <c r="F10" s="22" t="s">
        <v>0</v>
      </c>
      <c r="G10" s="23" t="s">
        <v>75</v>
      </c>
      <c r="H10" s="22" t="s">
        <v>1</v>
      </c>
      <c r="I10" s="22" t="s">
        <v>2</v>
      </c>
      <c r="J10" s="24" t="s">
        <v>3</v>
      </c>
    </row>
    <row r="11" spans="2:10" ht="30.75" customHeight="1" thickBot="1">
      <c r="B11" s="55" t="s">
        <v>48</v>
      </c>
      <c r="C11" s="56"/>
      <c r="D11" s="56"/>
      <c r="E11" s="56"/>
      <c r="F11" s="56"/>
      <c r="G11" s="57"/>
      <c r="H11" s="25"/>
      <c r="I11" s="20"/>
      <c r="J11" s="21">
        <f>G11*I11</f>
        <v>0</v>
      </c>
    </row>
    <row r="12" spans="2:10" ht="30.75" customHeight="1">
      <c r="B12" s="7">
        <v>3</v>
      </c>
      <c r="C12" s="7" t="s">
        <v>28</v>
      </c>
      <c r="D12" s="42" t="s">
        <v>162</v>
      </c>
      <c r="E12" s="8">
        <v>45133</v>
      </c>
      <c r="F12" s="8">
        <v>45133</v>
      </c>
      <c r="G12" s="9">
        <v>5</v>
      </c>
      <c r="H12" s="10" t="s">
        <v>5</v>
      </c>
      <c r="I12" s="11">
        <v>41.3</v>
      </c>
      <c r="J12" s="11">
        <f aca="true" t="shared" si="0" ref="J12:J43">I12*G12</f>
        <v>206.5</v>
      </c>
    </row>
    <row r="13" spans="2:10" ht="30.75" customHeight="1">
      <c r="B13" s="12">
        <v>12</v>
      </c>
      <c r="C13" s="12" t="s">
        <v>57</v>
      </c>
      <c r="D13" s="42" t="s">
        <v>162</v>
      </c>
      <c r="E13" s="8">
        <v>45133</v>
      </c>
      <c r="F13" s="8">
        <v>45133</v>
      </c>
      <c r="G13" s="10">
        <v>4</v>
      </c>
      <c r="H13" s="10" t="s">
        <v>27</v>
      </c>
      <c r="I13" s="11">
        <v>566.4</v>
      </c>
      <c r="J13" s="11">
        <f t="shared" si="0"/>
        <v>2265.6</v>
      </c>
    </row>
    <row r="14" spans="2:10" ht="30.75" customHeight="1">
      <c r="B14" s="12">
        <v>11</v>
      </c>
      <c r="C14" s="12" t="s">
        <v>13</v>
      </c>
      <c r="D14" s="42" t="s">
        <v>162</v>
      </c>
      <c r="E14" s="8" t="s">
        <v>133</v>
      </c>
      <c r="F14" s="8" t="s">
        <v>134</v>
      </c>
      <c r="G14" s="10">
        <v>2</v>
      </c>
      <c r="H14" s="10" t="s">
        <v>5</v>
      </c>
      <c r="I14" s="11">
        <v>132</v>
      </c>
      <c r="J14" s="11">
        <f t="shared" si="0"/>
        <v>264</v>
      </c>
    </row>
    <row r="15" spans="2:10" ht="30.75" customHeight="1">
      <c r="B15" s="12">
        <v>11</v>
      </c>
      <c r="C15" s="12" t="s">
        <v>43</v>
      </c>
      <c r="D15" s="42" t="s">
        <v>162</v>
      </c>
      <c r="E15" s="8" t="s">
        <v>133</v>
      </c>
      <c r="F15" s="8" t="s">
        <v>134</v>
      </c>
      <c r="G15" s="10">
        <v>1</v>
      </c>
      <c r="H15" s="10" t="s">
        <v>5</v>
      </c>
      <c r="I15" s="11">
        <v>132</v>
      </c>
      <c r="J15" s="11">
        <f t="shared" si="0"/>
        <v>132</v>
      </c>
    </row>
    <row r="16" spans="2:10" ht="30.75" customHeight="1">
      <c r="B16" s="12">
        <v>11</v>
      </c>
      <c r="C16" s="12" t="s">
        <v>78</v>
      </c>
      <c r="D16" s="42" t="s">
        <v>162</v>
      </c>
      <c r="E16" s="8">
        <v>45133</v>
      </c>
      <c r="F16" s="8">
        <v>45133</v>
      </c>
      <c r="G16" s="10">
        <v>1</v>
      </c>
      <c r="H16" s="10" t="s">
        <v>5</v>
      </c>
      <c r="I16" s="11">
        <v>147.5</v>
      </c>
      <c r="J16" s="11">
        <f t="shared" si="0"/>
        <v>147.5</v>
      </c>
    </row>
    <row r="17" spans="2:10" ht="30.75" customHeight="1">
      <c r="B17" s="12">
        <v>5</v>
      </c>
      <c r="C17" s="12" t="s">
        <v>10</v>
      </c>
      <c r="D17" s="42" t="s">
        <v>162</v>
      </c>
      <c r="E17" s="8">
        <v>44869</v>
      </c>
      <c r="F17" s="8">
        <v>44869</v>
      </c>
      <c r="G17" s="10">
        <v>10</v>
      </c>
      <c r="H17" s="10" t="s">
        <v>4</v>
      </c>
      <c r="I17" s="11">
        <v>10</v>
      </c>
      <c r="J17" s="11">
        <f t="shared" si="0"/>
        <v>100</v>
      </c>
    </row>
    <row r="18" spans="2:10" ht="30.75" customHeight="1">
      <c r="B18" s="13">
        <v>74</v>
      </c>
      <c r="C18" s="12" t="s">
        <v>52</v>
      </c>
      <c r="D18" s="42" t="s">
        <v>162</v>
      </c>
      <c r="E18" s="8">
        <v>45133</v>
      </c>
      <c r="F18" s="8">
        <v>45133</v>
      </c>
      <c r="G18" s="10">
        <v>26</v>
      </c>
      <c r="H18" s="10" t="s">
        <v>4</v>
      </c>
      <c r="I18" s="11">
        <v>125</v>
      </c>
      <c r="J18" s="11">
        <f t="shared" si="0"/>
        <v>3250</v>
      </c>
    </row>
    <row r="19" spans="2:10" ht="30.75" customHeight="1">
      <c r="B19" s="12">
        <v>4</v>
      </c>
      <c r="C19" s="12" t="s">
        <v>24</v>
      </c>
      <c r="D19" s="42" t="s">
        <v>162</v>
      </c>
      <c r="E19" s="8">
        <v>45133</v>
      </c>
      <c r="F19" s="8">
        <v>45133</v>
      </c>
      <c r="G19" s="10">
        <v>12</v>
      </c>
      <c r="H19" s="10" t="s">
        <v>4</v>
      </c>
      <c r="I19" s="11">
        <v>330</v>
      </c>
      <c r="J19" s="11">
        <f t="shared" si="0"/>
        <v>3960</v>
      </c>
    </row>
    <row r="20" spans="2:10" ht="30.75" customHeight="1">
      <c r="B20" s="12">
        <v>4</v>
      </c>
      <c r="C20" s="12" t="s">
        <v>9</v>
      </c>
      <c r="D20" s="42" t="s">
        <v>162</v>
      </c>
      <c r="E20" s="8">
        <v>45133</v>
      </c>
      <c r="F20" s="8">
        <v>45133</v>
      </c>
      <c r="G20" s="10">
        <v>12</v>
      </c>
      <c r="H20" s="10" t="s">
        <v>4</v>
      </c>
      <c r="I20" s="11">
        <v>849.5999999999999</v>
      </c>
      <c r="J20" s="11">
        <f t="shared" si="0"/>
        <v>10195.199999999999</v>
      </c>
    </row>
    <row r="21" spans="2:10" ht="30.75" customHeight="1">
      <c r="B21" s="12">
        <v>27</v>
      </c>
      <c r="C21" s="12" t="s">
        <v>54</v>
      </c>
      <c r="D21" s="42" t="s">
        <v>162</v>
      </c>
      <c r="E21" s="8">
        <v>44869</v>
      </c>
      <c r="F21" s="8">
        <v>44869</v>
      </c>
      <c r="G21" s="10">
        <v>8</v>
      </c>
      <c r="H21" s="10" t="s">
        <v>5</v>
      </c>
      <c r="I21" s="11">
        <v>849.5999999999999</v>
      </c>
      <c r="J21" s="11">
        <f t="shared" si="0"/>
        <v>6796.799999999999</v>
      </c>
    </row>
    <row r="22" spans="2:10" ht="30.75" customHeight="1">
      <c r="B22" s="12">
        <v>33</v>
      </c>
      <c r="C22" s="12" t="s">
        <v>18</v>
      </c>
      <c r="D22" s="42" t="s">
        <v>162</v>
      </c>
      <c r="E22" s="8">
        <v>43466</v>
      </c>
      <c r="F22" s="8">
        <v>43466</v>
      </c>
      <c r="G22" s="10">
        <v>20</v>
      </c>
      <c r="H22" s="10" t="s">
        <v>4</v>
      </c>
      <c r="I22" s="11">
        <v>20</v>
      </c>
      <c r="J22" s="11">
        <f t="shared" si="0"/>
        <v>400</v>
      </c>
    </row>
    <row r="23" spans="2:10" ht="30.75" customHeight="1">
      <c r="B23" s="12">
        <v>13</v>
      </c>
      <c r="C23" s="12" t="s">
        <v>14</v>
      </c>
      <c r="D23" s="42" t="s">
        <v>162</v>
      </c>
      <c r="E23" s="8" t="s">
        <v>133</v>
      </c>
      <c r="F23" s="8" t="s">
        <v>134</v>
      </c>
      <c r="G23" s="10">
        <v>3</v>
      </c>
      <c r="H23" s="10" t="s">
        <v>4</v>
      </c>
      <c r="I23" s="11">
        <v>64.9</v>
      </c>
      <c r="J23" s="11">
        <f t="shared" si="0"/>
        <v>194.70000000000002</v>
      </c>
    </row>
    <row r="24" spans="2:10" ht="30.75" customHeight="1">
      <c r="B24" s="12">
        <v>76</v>
      </c>
      <c r="C24" s="12" t="s">
        <v>60</v>
      </c>
      <c r="D24" s="42" t="s">
        <v>162</v>
      </c>
      <c r="E24" s="8" t="s">
        <v>133</v>
      </c>
      <c r="F24" s="8" t="s">
        <v>134</v>
      </c>
      <c r="G24" s="10">
        <v>4</v>
      </c>
      <c r="H24" s="10" t="s">
        <v>4</v>
      </c>
      <c r="I24" s="11">
        <v>101.48</v>
      </c>
      <c r="J24" s="11">
        <f t="shared" si="0"/>
        <v>405.92</v>
      </c>
    </row>
    <row r="25" spans="2:10" ht="30.75" customHeight="1">
      <c r="B25" s="12">
        <v>30</v>
      </c>
      <c r="C25" s="12" t="s">
        <v>55</v>
      </c>
      <c r="D25" s="42" t="s">
        <v>162</v>
      </c>
      <c r="E25" s="8">
        <v>44869</v>
      </c>
      <c r="F25" s="8">
        <v>44869</v>
      </c>
      <c r="G25" s="10">
        <v>6</v>
      </c>
      <c r="H25" s="10" t="s">
        <v>4</v>
      </c>
      <c r="I25" s="11">
        <v>24.909799999999997</v>
      </c>
      <c r="J25" s="11">
        <f t="shared" si="0"/>
        <v>149.4588</v>
      </c>
    </row>
    <row r="26" spans="2:10" ht="30.75" customHeight="1">
      <c r="B26" s="12">
        <v>32</v>
      </c>
      <c r="C26" s="12" t="s">
        <v>135</v>
      </c>
      <c r="D26" s="42" t="s">
        <v>162</v>
      </c>
      <c r="E26" s="8" t="s">
        <v>133</v>
      </c>
      <c r="F26" s="8" t="s">
        <v>134</v>
      </c>
      <c r="G26" s="10">
        <v>5</v>
      </c>
      <c r="H26" s="10" t="s">
        <v>4</v>
      </c>
      <c r="I26" s="11">
        <v>82.6</v>
      </c>
      <c r="J26" s="11">
        <f t="shared" si="0"/>
        <v>413</v>
      </c>
    </row>
    <row r="27" spans="2:10" ht="30.75" customHeight="1">
      <c r="B27" s="12">
        <v>31</v>
      </c>
      <c r="C27" s="12" t="s">
        <v>88</v>
      </c>
      <c r="D27" s="42" t="s">
        <v>162</v>
      </c>
      <c r="E27" s="8">
        <v>45133</v>
      </c>
      <c r="F27" s="8">
        <v>45133</v>
      </c>
      <c r="G27" s="10">
        <v>1</v>
      </c>
      <c r="H27" s="10" t="s">
        <v>4</v>
      </c>
      <c r="I27" s="11">
        <v>115.64</v>
      </c>
      <c r="J27" s="11">
        <f t="shared" si="0"/>
        <v>115.64</v>
      </c>
    </row>
    <row r="28" spans="2:10" ht="30.75" customHeight="1">
      <c r="B28" s="12">
        <v>3</v>
      </c>
      <c r="C28" s="12" t="s">
        <v>137</v>
      </c>
      <c r="D28" s="42" t="s">
        <v>162</v>
      </c>
      <c r="E28" s="8" t="s">
        <v>133</v>
      </c>
      <c r="F28" s="8" t="s">
        <v>134</v>
      </c>
      <c r="G28" s="10">
        <v>8</v>
      </c>
      <c r="H28" s="10" t="s">
        <v>5</v>
      </c>
      <c r="I28" s="11">
        <v>21.24</v>
      </c>
      <c r="J28" s="11">
        <f t="shared" si="0"/>
        <v>169.92</v>
      </c>
    </row>
    <row r="29" spans="2:10" ht="30.75" customHeight="1">
      <c r="B29" s="12">
        <v>3</v>
      </c>
      <c r="C29" s="12" t="s">
        <v>138</v>
      </c>
      <c r="D29" s="42" t="s">
        <v>162</v>
      </c>
      <c r="E29" s="8" t="s">
        <v>133</v>
      </c>
      <c r="F29" s="8" t="s">
        <v>134</v>
      </c>
      <c r="G29" s="10">
        <v>5</v>
      </c>
      <c r="H29" s="10" t="s">
        <v>5</v>
      </c>
      <c r="I29" s="11">
        <v>53.1</v>
      </c>
      <c r="J29" s="11">
        <f t="shared" si="0"/>
        <v>265.5</v>
      </c>
    </row>
    <row r="30" spans="2:10" ht="30.75" customHeight="1">
      <c r="B30" s="13">
        <v>3</v>
      </c>
      <c r="C30" s="12" t="s">
        <v>51</v>
      </c>
      <c r="D30" s="42" t="s">
        <v>162</v>
      </c>
      <c r="E30" s="8">
        <v>44782</v>
      </c>
      <c r="F30" s="8">
        <v>44782</v>
      </c>
      <c r="G30" s="10">
        <v>12</v>
      </c>
      <c r="H30" s="10" t="s">
        <v>5</v>
      </c>
      <c r="I30" s="11">
        <v>82.6</v>
      </c>
      <c r="J30" s="11">
        <f t="shared" si="0"/>
        <v>991.1999999999999</v>
      </c>
    </row>
    <row r="31" spans="2:10" ht="30.75" customHeight="1">
      <c r="B31" s="12">
        <v>3</v>
      </c>
      <c r="C31" s="12" t="s">
        <v>136</v>
      </c>
      <c r="D31" s="42" t="s">
        <v>162</v>
      </c>
      <c r="E31" s="8" t="s">
        <v>133</v>
      </c>
      <c r="F31" s="8" t="s">
        <v>134</v>
      </c>
      <c r="G31" s="10">
        <v>2</v>
      </c>
      <c r="H31" s="10" t="s">
        <v>4</v>
      </c>
      <c r="I31" s="11">
        <v>129.8</v>
      </c>
      <c r="J31" s="11">
        <f t="shared" si="0"/>
        <v>259.6</v>
      </c>
    </row>
    <row r="32" spans="2:10" ht="30.75" customHeight="1">
      <c r="B32" s="12">
        <v>3</v>
      </c>
      <c r="C32" s="12" t="s">
        <v>30</v>
      </c>
      <c r="D32" s="42" t="s">
        <v>162</v>
      </c>
      <c r="E32" s="8">
        <v>45133</v>
      </c>
      <c r="F32" s="8">
        <v>45133</v>
      </c>
      <c r="G32" s="10">
        <v>7</v>
      </c>
      <c r="H32" s="10" t="s">
        <v>5</v>
      </c>
      <c r="I32" s="11">
        <v>28</v>
      </c>
      <c r="J32" s="11">
        <f t="shared" si="0"/>
        <v>196</v>
      </c>
    </row>
    <row r="33" spans="2:10" ht="30.75" customHeight="1">
      <c r="B33" s="12">
        <v>3</v>
      </c>
      <c r="C33" s="12" t="s">
        <v>31</v>
      </c>
      <c r="D33" s="42" t="s">
        <v>162</v>
      </c>
      <c r="E33" s="8">
        <v>45133</v>
      </c>
      <c r="F33" s="8">
        <v>45133</v>
      </c>
      <c r="G33" s="10">
        <v>1</v>
      </c>
      <c r="H33" s="10" t="s">
        <v>5</v>
      </c>
      <c r="I33" s="11">
        <v>34</v>
      </c>
      <c r="J33" s="11">
        <f t="shared" si="0"/>
        <v>34</v>
      </c>
    </row>
    <row r="34" spans="2:10" ht="30.75" customHeight="1">
      <c r="B34" s="12">
        <v>3</v>
      </c>
      <c r="C34" s="12" t="s">
        <v>29</v>
      </c>
      <c r="D34" s="42" t="s">
        <v>162</v>
      </c>
      <c r="E34" s="8">
        <v>45133</v>
      </c>
      <c r="F34" s="8">
        <v>45133</v>
      </c>
      <c r="G34" s="10">
        <v>18</v>
      </c>
      <c r="H34" s="10" t="s">
        <v>5</v>
      </c>
      <c r="I34" s="11">
        <v>42</v>
      </c>
      <c r="J34" s="11">
        <f t="shared" si="0"/>
        <v>756</v>
      </c>
    </row>
    <row r="35" spans="2:10" ht="30.75" customHeight="1">
      <c r="B35" s="12">
        <v>19</v>
      </c>
      <c r="C35" s="12" t="s">
        <v>58</v>
      </c>
      <c r="D35" s="42" t="s">
        <v>162</v>
      </c>
      <c r="E35" s="8">
        <v>45133</v>
      </c>
      <c r="F35" s="8">
        <v>45133</v>
      </c>
      <c r="G35" s="10">
        <v>8</v>
      </c>
      <c r="H35" s="10" t="s">
        <v>4</v>
      </c>
      <c r="I35" s="11">
        <v>56.64</v>
      </c>
      <c r="J35" s="11">
        <f t="shared" si="0"/>
        <v>453.12</v>
      </c>
    </row>
    <row r="36" spans="2:10" ht="30.75" customHeight="1">
      <c r="B36" s="12">
        <v>32</v>
      </c>
      <c r="C36" s="12" t="s">
        <v>79</v>
      </c>
      <c r="D36" s="42" t="s">
        <v>162</v>
      </c>
      <c r="E36" s="8">
        <v>43466</v>
      </c>
      <c r="F36" s="8">
        <v>43466</v>
      </c>
      <c r="G36" s="10">
        <v>1</v>
      </c>
      <c r="H36" s="10" t="s">
        <v>5</v>
      </c>
      <c r="I36" s="11">
        <v>200</v>
      </c>
      <c r="J36" s="11">
        <f t="shared" si="0"/>
        <v>200</v>
      </c>
    </row>
    <row r="37" spans="2:10" ht="30.75" customHeight="1">
      <c r="B37" s="12">
        <v>16</v>
      </c>
      <c r="C37" s="12" t="s">
        <v>80</v>
      </c>
      <c r="D37" s="42" t="s">
        <v>162</v>
      </c>
      <c r="E37" s="8">
        <v>45133</v>
      </c>
      <c r="F37" s="8">
        <v>45133</v>
      </c>
      <c r="G37" s="10">
        <v>5</v>
      </c>
      <c r="H37" s="10" t="s">
        <v>5</v>
      </c>
      <c r="I37" s="11">
        <v>690.3</v>
      </c>
      <c r="J37" s="11">
        <f t="shared" si="0"/>
        <v>3451.5</v>
      </c>
    </row>
    <row r="38" spans="2:10" ht="30.75" customHeight="1">
      <c r="B38" s="12">
        <v>21</v>
      </c>
      <c r="C38" s="12" t="s">
        <v>81</v>
      </c>
      <c r="D38" s="42" t="s">
        <v>162</v>
      </c>
      <c r="E38" s="8">
        <v>44692</v>
      </c>
      <c r="F38" s="8">
        <v>44692</v>
      </c>
      <c r="G38" s="10">
        <v>400</v>
      </c>
      <c r="H38" s="10" t="s">
        <v>4</v>
      </c>
      <c r="I38" s="11">
        <v>43.1</v>
      </c>
      <c r="J38" s="11">
        <f t="shared" si="0"/>
        <v>17240</v>
      </c>
    </row>
    <row r="39" spans="2:10" ht="30.75" customHeight="1">
      <c r="B39" s="12">
        <v>24</v>
      </c>
      <c r="C39" s="12" t="s">
        <v>37</v>
      </c>
      <c r="D39" s="42" t="s">
        <v>162</v>
      </c>
      <c r="E39" s="8">
        <v>45133</v>
      </c>
      <c r="F39" s="8">
        <v>45133</v>
      </c>
      <c r="G39" s="10">
        <v>2</v>
      </c>
      <c r="H39" s="10" t="s">
        <v>5</v>
      </c>
      <c r="I39" s="11">
        <v>578.2</v>
      </c>
      <c r="J39" s="11">
        <f t="shared" si="0"/>
        <v>1156.4</v>
      </c>
    </row>
    <row r="40" spans="2:10" ht="30.75" customHeight="1">
      <c r="B40" s="12">
        <v>24</v>
      </c>
      <c r="C40" s="12" t="s">
        <v>38</v>
      </c>
      <c r="D40" s="42" t="s">
        <v>162</v>
      </c>
      <c r="E40" s="8">
        <v>43466</v>
      </c>
      <c r="F40" s="8">
        <v>43466</v>
      </c>
      <c r="G40" s="10">
        <v>10</v>
      </c>
      <c r="H40" s="10" t="s">
        <v>5</v>
      </c>
      <c r="I40" s="11">
        <v>550</v>
      </c>
      <c r="J40" s="11">
        <f t="shared" si="0"/>
        <v>5500</v>
      </c>
    </row>
    <row r="41" spans="2:10" ht="30.75" customHeight="1">
      <c r="B41" s="12">
        <v>24</v>
      </c>
      <c r="C41" s="12" t="s">
        <v>69</v>
      </c>
      <c r="D41" s="42" t="s">
        <v>162</v>
      </c>
      <c r="E41" s="8">
        <v>43466</v>
      </c>
      <c r="F41" s="8">
        <v>43466</v>
      </c>
      <c r="G41" s="10">
        <v>3</v>
      </c>
      <c r="H41" s="10" t="s">
        <v>26</v>
      </c>
      <c r="I41" s="11">
        <v>450</v>
      </c>
      <c r="J41" s="11">
        <f t="shared" si="0"/>
        <v>1350</v>
      </c>
    </row>
    <row r="42" spans="2:10" ht="30.75" customHeight="1">
      <c r="B42" s="12">
        <v>24</v>
      </c>
      <c r="C42" s="12" t="s">
        <v>65</v>
      </c>
      <c r="D42" s="42" t="s">
        <v>162</v>
      </c>
      <c r="E42" s="8">
        <v>43466</v>
      </c>
      <c r="F42" s="8">
        <v>43466</v>
      </c>
      <c r="G42" s="10">
        <v>4</v>
      </c>
      <c r="H42" s="10" t="s">
        <v>4</v>
      </c>
      <c r="I42" s="11">
        <v>20</v>
      </c>
      <c r="J42" s="11">
        <f t="shared" si="0"/>
        <v>80</v>
      </c>
    </row>
    <row r="43" spans="2:10" ht="30.75" customHeight="1">
      <c r="B43" s="12">
        <v>24</v>
      </c>
      <c r="C43" s="12" t="s">
        <v>66</v>
      </c>
      <c r="D43" s="42" t="s">
        <v>162</v>
      </c>
      <c r="E43" s="8">
        <v>43466</v>
      </c>
      <c r="F43" s="8">
        <v>43466</v>
      </c>
      <c r="G43" s="10">
        <v>1</v>
      </c>
      <c r="H43" s="10" t="s">
        <v>5</v>
      </c>
      <c r="I43" s="11">
        <v>1003</v>
      </c>
      <c r="J43" s="11">
        <f t="shared" si="0"/>
        <v>1003</v>
      </c>
    </row>
    <row r="44" spans="2:10" ht="30.75" customHeight="1">
      <c r="B44" s="12">
        <v>24</v>
      </c>
      <c r="C44" s="12" t="s">
        <v>67</v>
      </c>
      <c r="D44" s="42" t="s">
        <v>162</v>
      </c>
      <c r="E44" s="8">
        <v>43466</v>
      </c>
      <c r="F44" s="8">
        <v>43466</v>
      </c>
      <c r="G44" s="10">
        <v>3</v>
      </c>
      <c r="H44" s="10" t="s">
        <v>4</v>
      </c>
      <c r="I44" s="11">
        <v>218.3</v>
      </c>
      <c r="J44" s="11">
        <f aca="true" t="shared" si="1" ref="J44:J75">I44*G44</f>
        <v>654.9000000000001</v>
      </c>
    </row>
    <row r="45" spans="2:10" ht="30.75" customHeight="1">
      <c r="B45" s="12">
        <v>15</v>
      </c>
      <c r="C45" s="12" t="s">
        <v>33</v>
      </c>
      <c r="D45" s="42" t="s">
        <v>162</v>
      </c>
      <c r="E45" s="8">
        <v>43466</v>
      </c>
      <c r="F45" s="8">
        <v>43466</v>
      </c>
      <c r="G45" s="10">
        <v>15</v>
      </c>
      <c r="H45" s="10" t="s">
        <v>5</v>
      </c>
      <c r="I45" s="11">
        <v>320</v>
      </c>
      <c r="J45" s="11">
        <f t="shared" si="1"/>
        <v>4800</v>
      </c>
    </row>
    <row r="46" spans="2:10" ht="30.75" customHeight="1">
      <c r="B46" s="12">
        <v>15</v>
      </c>
      <c r="C46" s="12" t="s">
        <v>59</v>
      </c>
      <c r="D46" s="42" t="s">
        <v>162</v>
      </c>
      <c r="E46" s="8">
        <v>45133</v>
      </c>
      <c r="F46" s="8">
        <v>45133</v>
      </c>
      <c r="G46" s="10">
        <v>4</v>
      </c>
      <c r="H46" s="10" t="s">
        <v>5</v>
      </c>
      <c r="I46" s="11">
        <v>430.7</v>
      </c>
      <c r="J46" s="11">
        <f t="shared" si="1"/>
        <v>1722.8</v>
      </c>
    </row>
    <row r="47" spans="2:10" ht="30.75" customHeight="1">
      <c r="B47" s="12">
        <v>7</v>
      </c>
      <c r="C47" s="12" t="s">
        <v>126</v>
      </c>
      <c r="D47" s="42" t="s">
        <v>162</v>
      </c>
      <c r="E47" s="8">
        <v>45245</v>
      </c>
      <c r="F47" s="8">
        <v>45245</v>
      </c>
      <c r="G47" s="10">
        <v>2</v>
      </c>
      <c r="H47" s="10" t="s">
        <v>4</v>
      </c>
      <c r="I47" s="11">
        <v>263.23</v>
      </c>
      <c r="J47" s="11">
        <f t="shared" si="1"/>
        <v>526.46</v>
      </c>
    </row>
    <row r="48" spans="2:10" ht="30.75" customHeight="1">
      <c r="B48" s="12">
        <v>7</v>
      </c>
      <c r="C48" s="12" t="s">
        <v>56</v>
      </c>
      <c r="D48" s="42" t="s">
        <v>162</v>
      </c>
      <c r="E48" s="8">
        <v>45133</v>
      </c>
      <c r="F48" s="8">
        <v>45133</v>
      </c>
      <c r="G48" s="10">
        <v>1</v>
      </c>
      <c r="H48" s="10" t="s">
        <v>4</v>
      </c>
      <c r="I48" s="11">
        <v>1475</v>
      </c>
      <c r="J48" s="11">
        <f t="shared" si="1"/>
        <v>1475</v>
      </c>
    </row>
    <row r="49" spans="2:10" ht="30.75" customHeight="1">
      <c r="B49" s="12">
        <v>7</v>
      </c>
      <c r="C49" s="12" t="s">
        <v>12</v>
      </c>
      <c r="D49" s="42" t="s">
        <v>162</v>
      </c>
      <c r="E49" s="8">
        <v>45133</v>
      </c>
      <c r="F49" s="8">
        <v>45133</v>
      </c>
      <c r="G49" s="10">
        <v>2</v>
      </c>
      <c r="H49" s="10" t="s">
        <v>4</v>
      </c>
      <c r="I49" s="11">
        <v>266.1</v>
      </c>
      <c r="J49" s="11">
        <f t="shared" si="1"/>
        <v>532.2</v>
      </c>
    </row>
    <row r="50" spans="2:10" ht="30.75" customHeight="1">
      <c r="B50" s="12">
        <v>3</v>
      </c>
      <c r="C50" s="12" t="s">
        <v>32</v>
      </c>
      <c r="D50" s="42" t="s">
        <v>162</v>
      </c>
      <c r="E50" s="8">
        <v>45133</v>
      </c>
      <c r="F50" s="8">
        <v>45133</v>
      </c>
      <c r="G50" s="10">
        <v>3</v>
      </c>
      <c r="H50" s="10" t="s">
        <v>5</v>
      </c>
      <c r="I50" s="11">
        <v>147.5</v>
      </c>
      <c r="J50" s="11">
        <f t="shared" si="1"/>
        <v>442.5</v>
      </c>
    </row>
    <row r="51" spans="2:10" ht="30.75" customHeight="1">
      <c r="B51" s="12">
        <v>3</v>
      </c>
      <c r="C51" s="12" t="s">
        <v>127</v>
      </c>
      <c r="D51" s="42" t="s">
        <v>162</v>
      </c>
      <c r="E51" s="8">
        <v>45245</v>
      </c>
      <c r="F51" s="8">
        <v>45245</v>
      </c>
      <c r="G51" s="10">
        <v>6</v>
      </c>
      <c r="H51" s="10" t="s">
        <v>5</v>
      </c>
      <c r="I51" s="11">
        <v>55.66</v>
      </c>
      <c r="J51" s="11">
        <f t="shared" si="1"/>
        <v>333.96</v>
      </c>
    </row>
    <row r="52" spans="2:10" ht="30.75" customHeight="1">
      <c r="B52" s="12">
        <v>2</v>
      </c>
      <c r="C52" s="12" t="s">
        <v>63</v>
      </c>
      <c r="D52" s="42" t="s">
        <v>162</v>
      </c>
      <c r="E52" s="8">
        <v>45133</v>
      </c>
      <c r="F52" s="8">
        <v>45133</v>
      </c>
      <c r="G52" s="10">
        <v>25</v>
      </c>
      <c r="H52" s="10" t="s">
        <v>4</v>
      </c>
      <c r="I52" s="11">
        <v>17.7</v>
      </c>
      <c r="J52" s="11">
        <f t="shared" si="1"/>
        <v>442.5</v>
      </c>
    </row>
    <row r="53" spans="2:10" ht="30.75" customHeight="1">
      <c r="B53" s="12">
        <v>2</v>
      </c>
      <c r="C53" s="12" t="s">
        <v>62</v>
      </c>
      <c r="D53" s="42" t="s">
        <v>162</v>
      </c>
      <c r="E53" s="8">
        <v>45133</v>
      </c>
      <c r="F53" s="8">
        <v>45133</v>
      </c>
      <c r="G53" s="10">
        <v>25</v>
      </c>
      <c r="H53" s="10" t="s">
        <v>4</v>
      </c>
      <c r="I53" s="11">
        <v>17.7</v>
      </c>
      <c r="J53" s="11">
        <f t="shared" si="1"/>
        <v>442.5</v>
      </c>
    </row>
    <row r="54" spans="2:10" ht="30.75" customHeight="1">
      <c r="B54" s="13">
        <v>1</v>
      </c>
      <c r="C54" s="12" t="s">
        <v>22</v>
      </c>
      <c r="D54" s="42" t="s">
        <v>162</v>
      </c>
      <c r="E54" s="8">
        <v>43466</v>
      </c>
      <c r="F54" s="8">
        <v>43466</v>
      </c>
      <c r="G54" s="10">
        <v>13</v>
      </c>
      <c r="H54" s="10" t="s">
        <v>4</v>
      </c>
      <c r="I54" s="11">
        <v>25</v>
      </c>
      <c r="J54" s="11">
        <f t="shared" si="1"/>
        <v>325</v>
      </c>
    </row>
    <row r="55" spans="2:10" ht="30.75" customHeight="1">
      <c r="B55" s="13">
        <v>1</v>
      </c>
      <c r="C55" s="12" t="s">
        <v>23</v>
      </c>
      <c r="D55" s="42" t="s">
        <v>162</v>
      </c>
      <c r="E55" s="8">
        <v>44692</v>
      </c>
      <c r="F55" s="8">
        <v>44692</v>
      </c>
      <c r="G55" s="10">
        <v>4</v>
      </c>
      <c r="H55" s="10" t="s">
        <v>4</v>
      </c>
      <c r="I55" s="11">
        <v>50</v>
      </c>
      <c r="J55" s="11">
        <f t="shared" si="1"/>
        <v>200</v>
      </c>
    </row>
    <row r="56" spans="2:10" ht="30.75" customHeight="1">
      <c r="B56" s="12">
        <v>1</v>
      </c>
      <c r="C56" s="12" t="s">
        <v>140</v>
      </c>
      <c r="D56" s="42" t="s">
        <v>162</v>
      </c>
      <c r="E56" s="8" t="s">
        <v>133</v>
      </c>
      <c r="F56" s="8" t="s">
        <v>134</v>
      </c>
      <c r="G56" s="10">
        <v>3</v>
      </c>
      <c r="H56" s="10" t="s">
        <v>4</v>
      </c>
      <c r="I56" s="11">
        <v>70.8</v>
      </c>
      <c r="J56" s="11">
        <f t="shared" si="1"/>
        <v>212.39999999999998</v>
      </c>
    </row>
    <row r="57" spans="2:10" ht="30.75" customHeight="1">
      <c r="B57" s="12">
        <v>1</v>
      </c>
      <c r="C57" s="12" t="s">
        <v>139</v>
      </c>
      <c r="D57" s="42" t="s">
        <v>162</v>
      </c>
      <c r="E57" s="8" t="s">
        <v>133</v>
      </c>
      <c r="F57" s="8" t="s">
        <v>134</v>
      </c>
      <c r="G57" s="10">
        <v>10</v>
      </c>
      <c r="H57" s="10" t="s">
        <v>4</v>
      </c>
      <c r="I57" s="11">
        <v>40.12</v>
      </c>
      <c r="J57" s="11">
        <f t="shared" si="1"/>
        <v>401.2</v>
      </c>
    </row>
    <row r="58" spans="2:10" ht="30.75" customHeight="1">
      <c r="B58" s="12">
        <v>17</v>
      </c>
      <c r="C58" s="14" t="s">
        <v>15</v>
      </c>
      <c r="D58" s="42" t="s">
        <v>162</v>
      </c>
      <c r="E58" s="15">
        <v>45133</v>
      </c>
      <c r="F58" s="15">
        <v>45133</v>
      </c>
      <c r="G58" s="16">
        <v>2</v>
      </c>
      <c r="H58" s="16" t="s">
        <v>4</v>
      </c>
      <c r="I58" s="17">
        <v>41.3</v>
      </c>
      <c r="J58" s="11">
        <f t="shared" si="1"/>
        <v>82.6</v>
      </c>
    </row>
    <row r="59" spans="2:10" ht="30.75" customHeight="1">
      <c r="B59" s="12">
        <v>81</v>
      </c>
      <c r="C59" s="12" t="s">
        <v>130</v>
      </c>
      <c r="D59" s="42" t="s">
        <v>162</v>
      </c>
      <c r="E59" s="8">
        <v>45245</v>
      </c>
      <c r="F59" s="8">
        <v>45245</v>
      </c>
      <c r="G59" s="10">
        <v>3</v>
      </c>
      <c r="H59" s="10" t="s">
        <v>4</v>
      </c>
      <c r="I59" s="11">
        <v>368.93</v>
      </c>
      <c r="J59" s="11">
        <f t="shared" si="1"/>
        <v>1106.79</v>
      </c>
    </row>
    <row r="60" spans="2:10" ht="30.75" customHeight="1">
      <c r="B60" s="12">
        <v>75</v>
      </c>
      <c r="C60" s="12" t="s">
        <v>53</v>
      </c>
      <c r="D60" s="42" t="s">
        <v>162</v>
      </c>
      <c r="E60" s="8">
        <v>44782</v>
      </c>
      <c r="F60" s="8">
        <v>44967</v>
      </c>
      <c r="G60" s="10">
        <v>1</v>
      </c>
      <c r="H60" s="10" t="s">
        <v>27</v>
      </c>
      <c r="I60" s="11">
        <v>283</v>
      </c>
      <c r="J60" s="11">
        <f t="shared" si="1"/>
        <v>283</v>
      </c>
    </row>
    <row r="61" spans="2:10" ht="30.75" customHeight="1">
      <c r="B61" s="12">
        <v>2</v>
      </c>
      <c r="C61" s="12" t="s">
        <v>129</v>
      </c>
      <c r="D61" s="42" t="s">
        <v>162</v>
      </c>
      <c r="E61" s="8">
        <v>45245</v>
      </c>
      <c r="F61" s="8">
        <v>45245</v>
      </c>
      <c r="G61" s="10">
        <v>5</v>
      </c>
      <c r="H61" s="10" t="s">
        <v>4</v>
      </c>
      <c r="I61" s="11">
        <v>599.18</v>
      </c>
      <c r="J61" s="11">
        <f t="shared" si="1"/>
        <v>2995.8999999999996</v>
      </c>
    </row>
    <row r="62" spans="2:10" ht="30.75" customHeight="1">
      <c r="B62" s="12">
        <v>2</v>
      </c>
      <c r="C62" s="12" t="s">
        <v>128</v>
      </c>
      <c r="D62" s="42" t="s">
        <v>162</v>
      </c>
      <c r="E62" s="8">
        <v>45245</v>
      </c>
      <c r="F62" s="8">
        <v>45245</v>
      </c>
      <c r="G62" s="10">
        <v>5</v>
      </c>
      <c r="H62" s="10" t="s">
        <v>83</v>
      </c>
      <c r="I62" s="11">
        <v>361.46</v>
      </c>
      <c r="J62" s="11">
        <f t="shared" si="1"/>
        <v>1807.3</v>
      </c>
    </row>
    <row r="63" spans="2:10" ht="30.75" customHeight="1">
      <c r="B63" s="12">
        <v>2</v>
      </c>
      <c r="C63" s="12" t="s">
        <v>160</v>
      </c>
      <c r="D63" s="42" t="s">
        <v>162</v>
      </c>
      <c r="E63" s="8">
        <v>45327</v>
      </c>
      <c r="F63" s="8">
        <v>45328</v>
      </c>
      <c r="G63" s="10">
        <v>5</v>
      </c>
      <c r="H63" s="10" t="s">
        <v>5</v>
      </c>
      <c r="I63" s="11">
        <v>2199.99</v>
      </c>
      <c r="J63" s="11">
        <f t="shared" si="1"/>
        <v>10999.949999999999</v>
      </c>
    </row>
    <row r="64" spans="2:10" ht="30.75" customHeight="1">
      <c r="B64" s="12">
        <v>2</v>
      </c>
      <c r="C64" s="12" t="s">
        <v>71</v>
      </c>
      <c r="D64" s="42" t="s">
        <v>162</v>
      </c>
      <c r="E64" s="8">
        <v>45133</v>
      </c>
      <c r="F64" s="8">
        <v>45133</v>
      </c>
      <c r="G64" s="10">
        <v>10</v>
      </c>
      <c r="H64" s="10" t="s">
        <v>39</v>
      </c>
      <c r="I64" s="11">
        <v>454.3</v>
      </c>
      <c r="J64" s="11">
        <f t="shared" si="1"/>
        <v>4543</v>
      </c>
    </row>
    <row r="65" spans="2:10" ht="30.75" customHeight="1">
      <c r="B65" s="12">
        <v>2</v>
      </c>
      <c r="C65" s="12" t="s">
        <v>159</v>
      </c>
      <c r="D65" s="42" t="s">
        <v>162</v>
      </c>
      <c r="E65" s="8">
        <v>45327</v>
      </c>
      <c r="F65" s="8">
        <v>45328</v>
      </c>
      <c r="G65" s="10">
        <v>2</v>
      </c>
      <c r="H65" s="10" t="s">
        <v>83</v>
      </c>
      <c r="I65" s="11">
        <v>449.99</v>
      </c>
      <c r="J65" s="11">
        <f t="shared" si="1"/>
        <v>899.98</v>
      </c>
    </row>
    <row r="66" spans="2:10" ht="30.75" customHeight="1">
      <c r="B66" s="13">
        <v>2</v>
      </c>
      <c r="C66" s="12" t="s">
        <v>82</v>
      </c>
      <c r="D66" s="42" t="s">
        <v>162</v>
      </c>
      <c r="E66" s="8">
        <v>43466</v>
      </c>
      <c r="F66" s="8">
        <v>43466</v>
      </c>
      <c r="G66" s="10">
        <v>1</v>
      </c>
      <c r="H66" s="10" t="s">
        <v>83</v>
      </c>
      <c r="I66" s="11">
        <v>500</v>
      </c>
      <c r="J66" s="11">
        <f t="shared" si="1"/>
        <v>500</v>
      </c>
    </row>
    <row r="67" spans="2:10" ht="30.75" customHeight="1">
      <c r="B67" s="12">
        <v>6</v>
      </c>
      <c r="C67" s="12" t="s">
        <v>11</v>
      </c>
      <c r="D67" s="42" t="s">
        <v>162</v>
      </c>
      <c r="E67" s="8">
        <v>45133</v>
      </c>
      <c r="F67" s="8">
        <v>45133</v>
      </c>
      <c r="G67" s="10">
        <v>1</v>
      </c>
      <c r="H67" s="10" t="s">
        <v>4</v>
      </c>
      <c r="I67" s="11">
        <v>348.1</v>
      </c>
      <c r="J67" s="11">
        <f t="shared" si="1"/>
        <v>348.1</v>
      </c>
    </row>
    <row r="68" spans="2:10" ht="30.75" customHeight="1">
      <c r="B68" s="12">
        <v>83</v>
      </c>
      <c r="C68" s="12" t="s">
        <v>89</v>
      </c>
      <c r="D68" s="42" t="s">
        <v>162</v>
      </c>
      <c r="E68" s="8" t="s">
        <v>133</v>
      </c>
      <c r="F68" s="8" t="s">
        <v>134</v>
      </c>
      <c r="G68" s="10">
        <v>1</v>
      </c>
      <c r="H68" s="10" t="s">
        <v>4</v>
      </c>
      <c r="I68" s="11">
        <v>64.9</v>
      </c>
      <c r="J68" s="11">
        <f t="shared" si="1"/>
        <v>64.9</v>
      </c>
    </row>
    <row r="69" spans="2:10" ht="30.75" customHeight="1">
      <c r="B69" s="12">
        <v>20</v>
      </c>
      <c r="C69" s="12" t="s">
        <v>16</v>
      </c>
      <c r="D69" s="42" t="s">
        <v>162</v>
      </c>
      <c r="E69" s="8">
        <v>44869</v>
      </c>
      <c r="F69" s="8">
        <v>44869</v>
      </c>
      <c r="G69" s="10">
        <v>12</v>
      </c>
      <c r="H69" s="10" t="s">
        <v>4</v>
      </c>
      <c r="I69" s="11">
        <v>34.998799999999996</v>
      </c>
      <c r="J69" s="11">
        <f t="shared" si="1"/>
        <v>419.9856</v>
      </c>
    </row>
    <row r="70" spans="2:10" ht="30.75" customHeight="1">
      <c r="B70" s="12">
        <v>17</v>
      </c>
      <c r="C70" s="12" t="s">
        <v>34</v>
      </c>
      <c r="D70" s="42" t="s">
        <v>162</v>
      </c>
      <c r="E70" s="8">
        <v>45133</v>
      </c>
      <c r="F70" s="8">
        <v>45133</v>
      </c>
      <c r="G70" s="10">
        <v>5</v>
      </c>
      <c r="H70" s="10" t="s">
        <v>4</v>
      </c>
      <c r="I70" s="11">
        <v>44.84</v>
      </c>
      <c r="J70" s="11">
        <f t="shared" si="1"/>
        <v>224.20000000000002</v>
      </c>
    </row>
    <row r="71" spans="2:10" ht="30.75" customHeight="1">
      <c r="B71" s="12">
        <v>17</v>
      </c>
      <c r="C71" s="12" t="s">
        <v>141</v>
      </c>
      <c r="D71" s="42" t="s">
        <v>162</v>
      </c>
      <c r="E71" s="8" t="s">
        <v>133</v>
      </c>
      <c r="F71" s="8" t="s">
        <v>134</v>
      </c>
      <c r="G71" s="10">
        <v>1</v>
      </c>
      <c r="H71" s="10" t="s">
        <v>5</v>
      </c>
      <c r="I71" s="11">
        <v>410.64</v>
      </c>
      <c r="J71" s="11">
        <f t="shared" si="1"/>
        <v>410.64</v>
      </c>
    </row>
    <row r="72" spans="2:10" ht="30.75" customHeight="1">
      <c r="B72" s="12">
        <v>17</v>
      </c>
      <c r="C72" s="12" t="s">
        <v>35</v>
      </c>
      <c r="D72" s="42" t="s">
        <v>162</v>
      </c>
      <c r="E72" s="8">
        <v>45133</v>
      </c>
      <c r="F72" s="8">
        <v>45133</v>
      </c>
      <c r="G72" s="10">
        <v>48</v>
      </c>
      <c r="H72" s="10" t="s">
        <v>4</v>
      </c>
      <c r="I72" s="11">
        <v>44.84</v>
      </c>
      <c r="J72" s="11">
        <f t="shared" si="1"/>
        <v>2152.32</v>
      </c>
    </row>
    <row r="73" spans="2:10" ht="30.75" customHeight="1">
      <c r="B73" s="12">
        <v>17</v>
      </c>
      <c r="C73" s="12" t="s">
        <v>142</v>
      </c>
      <c r="D73" s="42" t="s">
        <v>162</v>
      </c>
      <c r="E73" s="8" t="s">
        <v>133</v>
      </c>
      <c r="F73" s="8" t="s">
        <v>134</v>
      </c>
      <c r="G73" s="10">
        <v>1</v>
      </c>
      <c r="H73" s="10" t="s">
        <v>5</v>
      </c>
      <c r="I73" s="11">
        <v>410.64</v>
      </c>
      <c r="J73" s="11">
        <f t="shared" si="1"/>
        <v>410.64</v>
      </c>
    </row>
    <row r="74" spans="1:10" ht="30.75" customHeight="1">
      <c r="A74" s="18"/>
      <c r="B74" s="12">
        <v>17</v>
      </c>
      <c r="C74" s="12" t="s">
        <v>143</v>
      </c>
      <c r="D74" s="42" t="s">
        <v>162</v>
      </c>
      <c r="E74" s="8" t="s">
        <v>133</v>
      </c>
      <c r="F74" s="8" t="s">
        <v>134</v>
      </c>
      <c r="G74" s="10">
        <v>1</v>
      </c>
      <c r="H74" s="10" t="s">
        <v>5</v>
      </c>
      <c r="I74" s="11">
        <v>410.64</v>
      </c>
      <c r="J74" s="11">
        <f t="shared" si="1"/>
        <v>410.64</v>
      </c>
    </row>
    <row r="75" spans="2:10" ht="30.75" customHeight="1">
      <c r="B75" s="12">
        <v>17</v>
      </c>
      <c r="C75" s="12" t="s">
        <v>144</v>
      </c>
      <c r="D75" s="42" t="s">
        <v>162</v>
      </c>
      <c r="E75" s="8" t="s">
        <v>133</v>
      </c>
      <c r="F75" s="8" t="s">
        <v>134</v>
      </c>
      <c r="G75" s="10">
        <v>1</v>
      </c>
      <c r="H75" s="10" t="s">
        <v>5</v>
      </c>
      <c r="I75" s="11">
        <v>410.64</v>
      </c>
      <c r="J75" s="11">
        <f t="shared" si="1"/>
        <v>410.64</v>
      </c>
    </row>
    <row r="76" spans="1:10" s="18" customFormat="1" ht="30.75" customHeight="1">
      <c r="A76"/>
      <c r="B76" s="12">
        <v>9</v>
      </c>
      <c r="C76" s="12" t="s">
        <v>85</v>
      </c>
      <c r="D76" s="42" t="s">
        <v>162</v>
      </c>
      <c r="E76" s="8">
        <v>44869</v>
      </c>
      <c r="F76" s="8">
        <v>44869</v>
      </c>
      <c r="G76" s="10">
        <v>15</v>
      </c>
      <c r="H76" s="10" t="s">
        <v>4</v>
      </c>
      <c r="I76" s="11">
        <v>24.9924</v>
      </c>
      <c r="J76" s="11">
        <f aca="true" t="shared" si="2" ref="J76:J107">I76*G76</f>
        <v>374.886</v>
      </c>
    </row>
    <row r="77" spans="1:10" s="18" customFormat="1" ht="30.75" customHeight="1">
      <c r="A77"/>
      <c r="B77" s="12">
        <v>9</v>
      </c>
      <c r="C77" s="12" t="s">
        <v>86</v>
      </c>
      <c r="D77" s="42" t="s">
        <v>162</v>
      </c>
      <c r="E77" s="8">
        <v>43466</v>
      </c>
      <c r="F77" s="8">
        <v>43466</v>
      </c>
      <c r="G77" s="10">
        <v>10</v>
      </c>
      <c r="H77" s="10" t="s">
        <v>4</v>
      </c>
      <c r="I77" s="11">
        <v>10</v>
      </c>
      <c r="J77" s="11">
        <f t="shared" si="2"/>
        <v>100</v>
      </c>
    </row>
    <row r="78" spans="2:10" ht="30.75" customHeight="1">
      <c r="B78" s="12">
        <v>8</v>
      </c>
      <c r="C78" s="12" t="s">
        <v>25</v>
      </c>
      <c r="D78" s="42" t="s">
        <v>162</v>
      </c>
      <c r="E78" s="8" t="s">
        <v>133</v>
      </c>
      <c r="F78" s="8" t="s">
        <v>134</v>
      </c>
      <c r="G78" s="10">
        <v>6</v>
      </c>
      <c r="H78" s="10" t="s">
        <v>4</v>
      </c>
      <c r="I78" s="11">
        <v>44.84</v>
      </c>
      <c r="J78" s="11">
        <f t="shared" si="2"/>
        <v>269.04</v>
      </c>
    </row>
    <row r="79" spans="2:10" ht="30.75" customHeight="1">
      <c r="B79" s="12">
        <v>23</v>
      </c>
      <c r="C79" s="12" t="s">
        <v>70</v>
      </c>
      <c r="D79" s="42" t="s">
        <v>162</v>
      </c>
      <c r="E79" s="8">
        <v>45133</v>
      </c>
      <c r="F79" s="8">
        <v>45133</v>
      </c>
      <c r="G79" s="10">
        <v>400</v>
      </c>
      <c r="H79" s="10" t="s">
        <v>4</v>
      </c>
      <c r="I79" s="11">
        <v>11.5</v>
      </c>
      <c r="J79" s="11">
        <f t="shared" si="2"/>
        <v>4600</v>
      </c>
    </row>
    <row r="80" spans="2:10" ht="30.75" customHeight="1">
      <c r="B80" s="12">
        <v>23</v>
      </c>
      <c r="C80" s="12" t="s">
        <v>73</v>
      </c>
      <c r="D80" s="42" t="s">
        <v>162</v>
      </c>
      <c r="E80" s="8">
        <v>44869</v>
      </c>
      <c r="F80" s="8">
        <v>44869</v>
      </c>
      <c r="G80" s="10">
        <v>200</v>
      </c>
      <c r="H80" s="10" t="s">
        <v>4</v>
      </c>
      <c r="I80" s="11">
        <v>10.75</v>
      </c>
      <c r="J80" s="11">
        <f t="shared" si="2"/>
        <v>2150</v>
      </c>
    </row>
    <row r="81" spans="2:10" ht="30.75" customHeight="1">
      <c r="B81" s="12">
        <v>23</v>
      </c>
      <c r="C81" s="12" t="s">
        <v>36</v>
      </c>
      <c r="D81" s="42" t="s">
        <v>162</v>
      </c>
      <c r="E81" s="8">
        <v>44869</v>
      </c>
      <c r="F81" s="8">
        <v>44869</v>
      </c>
      <c r="G81" s="10">
        <v>90</v>
      </c>
      <c r="H81" s="10" t="s">
        <v>4</v>
      </c>
      <c r="I81" s="11">
        <v>5.49998</v>
      </c>
      <c r="J81" s="11">
        <f t="shared" si="2"/>
        <v>494.9982</v>
      </c>
    </row>
    <row r="82" spans="2:10" ht="30.75" customHeight="1">
      <c r="B82" s="12">
        <v>23</v>
      </c>
      <c r="C82" s="12" t="s">
        <v>72</v>
      </c>
      <c r="D82" s="42" t="s">
        <v>162</v>
      </c>
      <c r="E82" s="8">
        <v>44869</v>
      </c>
      <c r="F82" s="8">
        <v>44869</v>
      </c>
      <c r="G82" s="10">
        <v>300</v>
      </c>
      <c r="H82" s="10" t="s">
        <v>4</v>
      </c>
      <c r="I82" s="11">
        <v>7.75</v>
      </c>
      <c r="J82" s="11">
        <f t="shared" si="2"/>
        <v>2325</v>
      </c>
    </row>
    <row r="83" spans="2:10" ht="30.75" customHeight="1">
      <c r="B83" s="12">
        <v>10</v>
      </c>
      <c r="C83" s="12" t="s">
        <v>64</v>
      </c>
      <c r="D83" s="42" t="s">
        <v>162</v>
      </c>
      <c r="E83" s="8">
        <v>43466</v>
      </c>
      <c r="F83" s="8">
        <v>43466</v>
      </c>
      <c r="G83" s="10">
        <v>1</v>
      </c>
      <c r="H83" s="10" t="s">
        <v>27</v>
      </c>
      <c r="I83" s="11">
        <v>20</v>
      </c>
      <c r="J83" s="11">
        <f t="shared" si="2"/>
        <v>20</v>
      </c>
    </row>
    <row r="84" spans="2:10" ht="30.75" customHeight="1">
      <c r="B84" s="12">
        <v>74</v>
      </c>
      <c r="C84" s="12" t="s">
        <v>50</v>
      </c>
      <c r="D84" s="42" t="s">
        <v>162</v>
      </c>
      <c r="E84" s="8">
        <v>45133</v>
      </c>
      <c r="F84" s="8">
        <v>45133</v>
      </c>
      <c r="G84" s="10">
        <v>4</v>
      </c>
      <c r="H84" s="10" t="s">
        <v>4</v>
      </c>
      <c r="I84" s="11">
        <v>72</v>
      </c>
      <c r="J84" s="11">
        <f t="shared" si="2"/>
        <v>288</v>
      </c>
    </row>
    <row r="85" spans="2:10" ht="30.75" customHeight="1">
      <c r="B85" s="12">
        <v>28</v>
      </c>
      <c r="C85" s="12" t="s">
        <v>61</v>
      </c>
      <c r="D85" s="42" t="s">
        <v>162</v>
      </c>
      <c r="E85" s="8">
        <v>45245</v>
      </c>
      <c r="F85" s="8">
        <v>45245</v>
      </c>
      <c r="G85" s="10">
        <v>2</v>
      </c>
      <c r="H85" s="10" t="s">
        <v>4</v>
      </c>
      <c r="I85" s="11">
        <v>350</v>
      </c>
      <c r="J85" s="11">
        <f t="shared" si="2"/>
        <v>700</v>
      </c>
    </row>
    <row r="86" spans="2:10" ht="30.75" customHeight="1">
      <c r="B86" s="12">
        <v>28</v>
      </c>
      <c r="C86" s="12" t="s">
        <v>61</v>
      </c>
      <c r="D86" s="42" t="s">
        <v>162</v>
      </c>
      <c r="E86" s="8">
        <v>45133</v>
      </c>
      <c r="F86" s="8">
        <v>45133</v>
      </c>
      <c r="G86" s="10">
        <v>2</v>
      </c>
      <c r="H86" s="10" t="s">
        <v>4</v>
      </c>
      <c r="I86" s="11">
        <v>523.92</v>
      </c>
      <c r="J86" s="11">
        <f t="shared" si="2"/>
        <v>1047.84</v>
      </c>
    </row>
    <row r="87" spans="2:10" ht="30.75" customHeight="1">
      <c r="B87" s="12">
        <v>28</v>
      </c>
      <c r="C87" s="12" t="s">
        <v>45</v>
      </c>
      <c r="D87" s="42" t="s">
        <v>162</v>
      </c>
      <c r="E87" s="8">
        <v>45245</v>
      </c>
      <c r="F87" s="8">
        <v>45245</v>
      </c>
      <c r="G87" s="10">
        <v>4</v>
      </c>
      <c r="H87" s="10" t="s">
        <v>4</v>
      </c>
      <c r="I87" s="11">
        <v>350</v>
      </c>
      <c r="J87" s="11">
        <f t="shared" si="2"/>
        <v>1400</v>
      </c>
    </row>
    <row r="88" spans="2:10" ht="30.75" customHeight="1">
      <c r="B88" s="12">
        <v>28</v>
      </c>
      <c r="C88" s="12" t="s">
        <v>46</v>
      </c>
      <c r="D88" s="42" t="s">
        <v>162</v>
      </c>
      <c r="E88" s="8">
        <v>45245</v>
      </c>
      <c r="F88" s="8">
        <v>45245</v>
      </c>
      <c r="G88" s="10">
        <v>3</v>
      </c>
      <c r="H88" s="10" t="s">
        <v>4</v>
      </c>
      <c r="I88" s="11">
        <v>350</v>
      </c>
      <c r="J88" s="11">
        <f t="shared" si="2"/>
        <v>1050</v>
      </c>
    </row>
    <row r="89" spans="2:10" ht="30.75" customHeight="1">
      <c r="B89" s="12">
        <v>28</v>
      </c>
      <c r="C89" s="12" t="s">
        <v>46</v>
      </c>
      <c r="D89" s="42" t="s">
        <v>162</v>
      </c>
      <c r="E89" s="8">
        <v>45133</v>
      </c>
      <c r="F89" s="8">
        <v>45133</v>
      </c>
      <c r="G89" s="10">
        <v>2</v>
      </c>
      <c r="H89" s="10" t="s">
        <v>4</v>
      </c>
      <c r="I89" s="11">
        <v>523.92</v>
      </c>
      <c r="J89" s="11">
        <f t="shared" si="2"/>
        <v>1047.84</v>
      </c>
    </row>
    <row r="90" spans="2:10" ht="30.75" customHeight="1">
      <c r="B90" s="12">
        <v>28</v>
      </c>
      <c r="C90" s="12" t="s">
        <v>47</v>
      </c>
      <c r="D90" s="42" t="s">
        <v>162</v>
      </c>
      <c r="E90" s="8">
        <v>45245</v>
      </c>
      <c r="F90" s="8">
        <v>45245</v>
      </c>
      <c r="G90" s="10">
        <v>2</v>
      </c>
      <c r="H90" s="10" t="s">
        <v>4</v>
      </c>
      <c r="I90" s="11">
        <v>350</v>
      </c>
      <c r="J90" s="11">
        <f t="shared" si="2"/>
        <v>700</v>
      </c>
    </row>
    <row r="91" spans="2:10" ht="30.75" customHeight="1">
      <c r="B91" s="12">
        <v>28</v>
      </c>
      <c r="C91" s="12" t="s">
        <v>47</v>
      </c>
      <c r="D91" s="42" t="s">
        <v>162</v>
      </c>
      <c r="E91" s="8">
        <v>45133</v>
      </c>
      <c r="F91" s="8">
        <v>45133</v>
      </c>
      <c r="G91" s="10">
        <v>3</v>
      </c>
      <c r="H91" s="10" t="s">
        <v>4</v>
      </c>
      <c r="I91" s="11">
        <v>523.92</v>
      </c>
      <c r="J91" s="11">
        <f t="shared" si="2"/>
        <v>1571.7599999999998</v>
      </c>
    </row>
    <row r="92" spans="2:10" ht="30.75" customHeight="1">
      <c r="B92" s="12">
        <v>27</v>
      </c>
      <c r="C92" s="12" t="s">
        <v>131</v>
      </c>
      <c r="D92" s="42" t="s">
        <v>162</v>
      </c>
      <c r="E92" s="8">
        <v>45245</v>
      </c>
      <c r="F92" s="8">
        <v>45245</v>
      </c>
      <c r="G92" s="10">
        <v>2</v>
      </c>
      <c r="H92" s="10" t="s">
        <v>4</v>
      </c>
      <c r="I92" s="11">
        <v>4110</v>
      </c>
      <c r="J92" s="11">
        <f t="shared" si="2"/>
        <v>8220</v>
      </c>
    </row>
    <row r="93" spans="2:10" ht="30.75" customHeight="1">
      <c r="B93" s="12">
        <v>27</v>
      </c>
      <c r="C93" s="12" t="s">
        <v>132</v>
      </c>
      <c r="D93" s="42" t="s">
        <v>162</v>
      </c>
      <c r="E93" s="8">
        <v>45245</v>
      </c>
      <c r="F93" s="8">
        <v>45245</v>
      </c>
      <c r="G93" s="10">
        <v>1</v>
      </c>
      <c r="H93" s="10" t="s">
        <v>4</v>
      </c>
      <c r="I93" s="11">
        <v>4110</v>
      </c>
      <c r="J93" s="11">
        <f t="shared" si="2"/>
        <v>4110</v>
      </c>
    </row>
    <row r="94" spans="2:10" ht="30.75" customHeight="1">
      <c r="B94" s="12">
        <v>27</v>
      </c>
      <c r="C94" s="12" t="s">
        <v>17</v>
      </c>
      <c r="D94" s="42" t="s">
        <v>162</v>
      </c>
      <c r="E94" s="8">
        <v>45133</v>
      </c>
      <c r="F94" s="8">
        <v>45133</v>
      </c>
      <c r="G94" s="10">
        <v>1</v>
      </c>
      <c r="H94" s="10" t="s">
        <v>4</v>
      </c>
      <c r="I94" s="11">
        <v>5664</v>
      </c>
      <c r="J94" s="11">
        <f t="shared" si="2"/>
        <v>5664</v>
      </c>
    </row>
    <row r="95" spans="2:10" ht="30.75" customHeight="1" thickBot="1">
      <c r="B95" s="12">
        <v>27</v>
      </c>
      <c r="C95" s="12" t="s">
        <v>84</v>
      </c>
      <c r="D95" s="42" t="s">
        <v>162</v>
      </c>
      <c r="E95" s="8">
        <v>45133</v>
      </c>
      <c r="F95" s="8">
        <v>45133</v>
      </c>
      <c r="G95" s="10">
        <v>2</v>
      </c>
      <c r="H95" s="10" t="s">
        <v>4</v>
      </c>
      <c r="I95" s="11">
        <v>5664</v>
      </c>
      <c r="J95" s="11">
        <f t="shared" si="2"/>
        <v>11328</v>
      </c>
    </row>
    <row r="96" spans="2:10" ht="30.75" customHeight="1" thickBot="1">
      <c r="B96" s="58" t="s">
        <v>8</v>
      </c>
      <c r="C96" s="59"/>
      <c r="D96" s="59"/>
      <c r="E96" s="59"/>
      <c r="F96" s="59"/>
      <c r="G96" s="60"/>
      <c r="H96" s="26"/>
      <c r="I96" s="3"/>
      <c r="J96" s="11">
        <f t="shared" si="2"/>
        <v>0</v>
      </c>
    </row>
    <row r="97" spans="2:10" ht="30.75" customHeight="1">
      <c r="B97" s="12">
        <v>53</v>
      </c>
      <c r="C97" s="1" t="s">
        <v>94</v>
      </c>
      <c r="D97" s="43">
        <v>45778</v>
      </c>
      <c r="E97" s="4">
        <v>45224</v>
      </c>
      <c r="F97" s="4">
        <v>45225</v>
      </c>
      <c r="G97" s="2">
        <v>5</v>
      </c>
      <c r="H97" s="2" t="s">
        <v>4</v>
      </c>
      <c r="I97" s="5">
        <v>638</v>
      </c>
      <c r="J97" s="11">
        <f t="shared" si="2"/>
        <v>3190</v>
      </c>
    </row>
    <row r="98" spans="2:10" ht="30.75" customHeight="1">
      <c r="B98" s="12">
        <v>87</v>
      </c>
      <c r="C98" s="1" t="s">
        <v>146</v>
      </c>
      <c r="D98" s="4">
        <v>46136</v>
      </c>
      <c r="E98" s="4">
        <v>45274</v>
      </c>
      <c r="F98" s="4">
        <v>45275</v>
      </c>
      <c r="G98" s="2">
        <v>3</v>
      </c>
      <c r="H98" s="2" t="s">
        <v>4</v>
      </c>
      <c r="I98" s="5">
        <v>383.7832</v>
      </c>
      <c r="J98" s="11">
        <f t="shared" si="2"/>
        <v>1151.3496</v>
      </c>
    </row>
    <row r="99" spans="2:10" ht="30.75" customHeight="1">
      <c r="B99" s="13">
        <v>39</v>
      </c>
      <c r="C99" s="1" t="s">
        <v>107</v>
      </c>
      <c r="D99" s="44" t="s">
        <v>162</v>
      </c>
      <c r="E99" s="4">
        <v>45243</v>
      </c>
      <c r="F99" s="4">
        <v>45244</v>
      </c>
      <c r="G99" s="2">
        <v>8</v>
      </c>
      <c r="H99" s="2" t="s">
        <v>4</v>
      </c>
      <c r="I99" s="5">
        <v>348.1</v>
      </c>
      <c r="J99" s="11">
        <f t="shared" si="2"/>
        <v>2784.8</v>
      </c>
    </row>
    <row r="100" spans="2:10" ht="30.75" customHeight="1">
      <c r="B100" s="12">
        <v>62</v>
      </c>
      <c r="C100" s="1" t="s">
        <v>105</v>
      </c>
      <c r="D100" s="44" t="s">
        <v>162</v>
      </c>
      <c r="E100" s="4">
        <v>45243</v>
      </c>
      <c r="F100" s="4">
        <v>45244</v>
      </c>
      <c r="G100" s="2">
        <v>8</v>
      </c>
      <c r="H100" s="2" t="s">
        <v>4</v>
      </c>
      <c r="I100" s="5">
        <v>306.8</v>
      </c>
      <c r="J100" s="11">
        <f t="shared" si="2"/>
        <v>2454.4</v>
      </c>
    </row>
    <row r="101" spans="2:10" ht="30.75" customHeight="1">
      <c r="B101" s="13">
        <v>48</v>
      </c>
      <c r="C101" s="1" t="s">
        <v>92</v>
      </c>
      <c r="D101" s="4">
        <v>46250</v>
      </c>
      <c r="E101" s="4">
        <v>45224</v>
      </c>
      <c r="F101" s="4">
        <v>45225</v>
      </c>
      <c r="G101" s="2">
        <v>3</v>
      </c>
      <c r="H101" s="2" t="s">
        <v>5</v>
      </c>
      <c r="I101" s="5">
        <v>788</v>
      </c>
      <c r="J101" s="11">
        <f t="shared" si="2"/>
        <v>2364</v>
      </c>
    </row>
    <row r="102" spans="2:10" ht="30.75" customHeight="1">
      <c r="B102" s="12">
        <v>48</v>
      </c>
      <c r="C102" s="1" t="s">
        <v>91</v>
      </c>
      <c r="D102" s="44" t="s">
        <v>162</v>
      </c>
      <c r="E102" s="4">
        <v>45224</v>
      </c>
      <c r="F102" s="4">
        <v>45225</v>
      </c>
      <c r="G102" s="2">
        <v>85</v>
      </c>
      <c r="H102" s="2" t="s">
        <v>27</v>
      </c>
      <c r="I102" s="5">
        <v>200</v>
      </c>
      <c r="J102" s="11">
        <f t="shared" si="2"/>
        <v>17000</v>
      </c>
    </row>
    <row r="103" spans="2:10" ht="30.75" customHeight="1">
      <c r="B103" s="12">
        <v>47</v>
      </c>
      <c r="C103" s="1" t="s">
        <v>90</v>
      </c>
      <c r="D103" s="43">
        <v>45748</v>
      </c>
      <c r="E103" s="4">
        <v>45224</v>
      </c>
      <c r="F103" s="4">
        <v>45225</v>
      </c>
      <c r="G103" s="2">
        <v>71</v>
      </c>
      <c r="H103" s="2" t="s">
        <v>27</v>
      </c>
      <c r="I103" s="5">
        <v>274.94</v>
      </c>
      <c r="J103" s="11">
        <f t="shared" si="2"/>
        <v>19520.74</v>
      </c>
    </row>
    <row r="104" spans="2:10" ht="30.75" customHeight="1">
      <c r="B104" s="12">
        <v>51</v>
      </c>
      <c r="C104" s="1" t="s">
        <v>104</v>
      </c>
      <c r="D104" s="4">
        <v>46693</v>
      </c>
      <c r="E104" s="4">
        <v>45224</v>
      </c>
      <c r="F104" s="4">
        <v>45225</v>
      </c>
      <c r="G104" s="2">
        <v>8</v>
      </c>
      <c r="H104" s="2" t="s">
        <v>4</v>
      </c>
      <c r="I104" s="5">
        <v>170</v>
      </c>
      <c r="J104" s="11">
        <f t="shared" si="2"/>
        <v>1360</v>
      </c>
    </row>
    <row r="105" spans="2:10" ht="30.75" customHeight="1">
      <c r="B105" s="12">
        <v>61</v>
      </c>
      <c r="C105" s="1" t="s">
        <v>148</v>
      </c>
      <c r="D105" s="43">
        <v>45597</v>
      </c>
      <c r="E105" s="4">
        <v>45274</v>
      </c>
      <c r="F105" s="4">
        <v>45275</v>
      </c>
      <c r="G105" s="2">
        <v>4</v>
      </c>
      <c r="H105" s="2" t="s">
        <v>27</v>
      </c>
      <c r="I105" s="5">
        <v>238.714</v>
      </c>
      <c r="J105" s="11">
        <f t="shared" si="2"/>
        <v>954.856</v>
      </c>
    </row>
    <row r="106" spans="2:10" ht="30.75" customHeight="1">
      <c r="B106" s="12">
        <v>61</v>
      </c>
      <c r="C106" s="1" t="s">
        <v>147</v>
      </c>
      <c r="D106" s="44" t="s">
        <v>162</v>
      </c>
      <c r="E106" s="4">
        <v>45274</v>
      </c>
      <c r="F106" s="4">
        <v>45275</v>
      </c>
      <c r="G106" s="2">
        <v>3</v>
      </c>
      <c r="H106" s="2" t="s">
        <v>27</v>
      </c>
      <c r="I106" s="5">
        <v>231.6222</v>
      </c>
      <c r="J106" s="11">
        <f t="shared" si="2"/>
        <v>694.8666</v>
      </c>
    </row>
    <row r="107" spans="2:10" ht="30.75" customHeight="1">
      <c r="B107" s="12">
        <v>46</v>
      </c>
      <c r="C107" s="1" t="s">
        <v>19</v>
      </c>
      <c r="D107" s="44" t="s">
        <v>162</v>
      </c>
      <c r="E107" s="4">
        <v>45064</v>
      </c>
      <c r="F107" s="4">
        <v>45064</v>
      </c>
      <c r="G107" s="2">
        <v>1</v>
      </c>
      <c r="H107" s="2" t="s">
        <v>4</v>
      </c>
      <c r="I107" s="5">
        <v>324.5</v>
      </c>
      <c r="J107" s="11">
        <f t="shared" si="2"/>
        <v>324.5</v>
      </c>
    </row>
    <row r="108" spans="2:10" ht="30.75" customHeight="1">
      <c r="B108" s="12">
        <v>1</v>
      </c>
      <c r="C108" s="1" t="s">
        <v>113</v>
      </c>
      <c r="D108" s="44" t="s">
        <v>162</v>
      </c>
      <c r="E108" s="4">
        <v>45243</v>
      </c>
      <c r="F108" s="4">
        <v>45244</v>
      </c>
      <c r="G108" s="2">
        <v>2</v>
      </c>
      <c r="H108" s="2" t="s">
        <v>4</v>
      </c>
      <c r="I108" s="5">
        <v>94.4</v>
      </c>
      <c r="J108" s="11">
        <f aca="true" t="shared" si="3" ref="J108:J139">I108*G108</f>
        <v>188.8</v>
      </c>
    </row>
    <row r="109" spans="2:10" ht="30.75" customHeight="1">
      <c r="B109" s="12">
        <v>61</v>
      </c>
      <c r="C109" s="1" t="s">
        <v>93</v>
      </c>
      <c r="D109" s="43">
        <v>45689</v>
      </c>
      <c r="E109" s="4">
        <v>45224</v>
      </c>
      <c r="F109" s="4">
        <v>45225</v>
      </c>
      <c r="G109" s="2">
        <v>9</v>
      </c>
      <c r="H109" s="2" t="s">
        <v>4</v>
      </c>
      <c r="I109" s="5">
        <v>350</v>
      </c>
      <c r="J109" s="11">
        <f t="shared" si="3"/>
        <v>3150</v>
      </c>
    </row>
    <row r="110" spans="2:10" ht="30.75" customHeight="1">
      <c r="B110" s="12">
        <v>49</v>
      </c>
      <c r="C110" s="1" t="s">
        <v>98</v>
      </c>
      <c r="D110" s="4">
        <v>45790</v>
      </c>
      <c r="E110" s="4">
        <v>45224</v>
      </c>
      <c r="F110" s="4">
        <v>45225</v>
      </c>
      <c r="G110" s="2">
        <v>29</v>
      </c>
      <c r="H110" s="2" t="s">
        <v>4</v>
      </c>
      <c r="I110" s="5">
        <v>420</v>
      </c>
      <c r="J110" s="11">
        <f t="shared" si="3"/>
        <v>12180</v>
      </c>
    </row>
    <row r="111" spans="2:10" ht="30.75" customHeight="1">
      <c r="B111" s="12">
        <v>45</v>
      </c>
      <c r="C111" s="1" t="s">
        <v>117</v>
      </c>
      <c r="D111" s="44" t="s">
        <v>162</v>
      </c>
      <c r="E111" s="4" t="s">
        <v>121</v>
      </c>
      <c r="F111" s="4">
        <v>45254</v>
      </c>
      <c r="G111" s="2">
        <v>7</v>
      </c>
      <c r="H111" s="2" t="s">
        <v>27</v>
      </c>
      <c r="I111" s="5">
        <v>24.99</v>
      </c>
      <c r="J111" s="11">
        <f t="shared" si="3"/>
        <v>174.92999999999998</v>
      </c>
    </row>
    <row r="112" spans="2:10" ht="30.75" customHeight="1">
      <c r="B112" s="12">
        <v>45</v>
      </c>
      <c r="C112" s="1" t="s">
        <v>116</v>
      </c>
      <c r="D112" s="44" t="s">
        <v>162</v>
      </c>
      <c r="E112" s="4" t="s">
        <v>121</v>
      </c>
      <c r="F112" s="4">
        <v>45254</v>
      </c>
      <c r="G112" s="2">
        <v>7</v>
      </c>
      <c r="H112" s="2" t="s">
        <v>27</v>
      </c>
      <c r="I112" s="5">
        <v>24.99</v>
      </c>
      <c r="J112" s="11">
        <f t="shared" si="3"/>
        <v>174.92999999999998</v>
      </c>
    </row>
    <row r="113" spans="2:10" ht="30.75" customHeight="1">
      <c r="B113" s="12">
        <v>69</v>
      </c>
      <c r="C113" s="1" t="s">
        <v>106</v>
      </c>
      <c r="D113" s="44" t="s">
        <v>162</v>
      </c>
      <c r="E113" s="4">
        <v>45243</v>
      </c>
      <c r="F113" s="4">
        <v>45244</v>
      </c>
      <c r="G113" s="2">
        <v>6</v>
      </c>
      <c r="H113" s="2" t="s">
        <v>6</v>
      </c>
      <c r="I113" s="5">
        <v>454.3</v>
      </c>
      <c r="J113" s="11">
        <f t="shared" si="3"/>
        <v>2725.8</v>
      </c>
    </row>
    <row r="114" spans="2:10" ht="30.75" customHeight="1">
      <c r="B114" s="12">
        <v>65</v>
      </c>
      <c r="C114" s="12" t="s">
        <v>20</v>
      </c>
      <c r="D114" s="44" t="s">
        <v>162</v>
      </c>
      <c r="E114" s="8">
        <v>44733</v>
      </c>
      <c r="F114" s="8">
        <v>44733</v>
      </c>
      <c r="G114" s="10">
        <v>8</v>
      </c>
      <c r="H114" s="10" t="s">
        <v>27</v>
      </c>
      <c r="I114" s="11">
        <v>41.3</v>
      </c>
      <c r="J114" s="11">
        <f t="shared" si="3"/>
        <v>330.4</v>
      </c>
    </row>
    <row r="115" spans="2:10" ht="30.75" customHeight="1">
      <c r="B115" s="12">
        <v>42</v>
      </c>
      <c r="C115" s="1" t="s">
        <v>111</v>
      </c>
      <c r="D115" s="44" t="s">
        <v>162</v>
      </c>
      <c r="E115" s="4">
        <v>45243</v>
      </c>
      <c r="F115" s="4">
        <v>45244</v>
      </c>
      <c r="G115" s="2">
        <v>13</v>
      </c>
      <c r="H115" s="2" t="s">
        <v>4</v>
      </c>
      <c r="I115" s="5">
        <v>100.3</v>
      </c>
      <c r="J115" s="11">
        <f t="shared" si="3"/>
        <v>1303.8999999999999</v>
      </c>
    </row>
    <row r="116" spans="2:10" ht="30.75" customHeight="1">
      <c r="B116" s="12">
        <v>37</v>
      </c>
      <c r="C116" s="1" t="s">
        <v>41</v>
      </c>
      <c r="D116" s="44" t="s">
        <v>162</v>
      </c>
      <c r="E116" s="4">
        <v>44782</v>
      </c>
      <c r="F116" s="4">
        <v>44782</v>
      </c>
      <c r="G116" s="2">
        <v>2</v>
      </c>
      <c r="H116" s="2" t="s">
        <v>6</v>
      </c>
      <c r="I116" s="5">
        <v>944</v>
      </c>
      <c r="J116" s="11">
        <f t="shared" si="3"/>
        <v>1888</v>
      </c>
    </row>
    <row r="117" spans="2:10" ht="30.75" customHeight="1">
      <c r="B117" s="12">
        <v>37</v>
      </c>
      <c r="C117" s="1" t="s">
        <v>108</v>
      </c>
      <c r="D117" s="44" t="s">
        <v>162</v>
      </c>
      <c r="E117" s="4">
        <v>45243</v>
      </c>
      <c r="F117" s="4">
        <v>45244</v>
      </c>
      <c r="G117" s="2">
        <v>5</v>
      </c>
      <c r="H117" s="2" t="s">
        <v>6</v>
      </c>
      <c r="I117" s="5">
        <v>1003</v>
      </c>
      <c r="J117" s="11">
        <f t="shared" si="3"/>
        <v>5015</v>
      </c>
    </row>
    <row r="118" spans="2:10" ht="30.75" customHeight="1">
      <c r="B118" s="12">
        <v>85</v>
      </c>
      <c r="C118" s="1" t="s">
        <v>149</v>
      </c>
      <c r="D118" s="43">
        <v>45505</v>
      </c>
      <c r="E118" s="4">
        <v>45274</v>
      </c>
      <c r="F118" s="4">
        <v>45275</v>
      </c>
      <c r="G118" s="2">
        <v>3</v>
      </c>
      <c r="H118" s="2" t="s">
        <v>27</v>
      </c>
      <c r="I118" s="5">
        <v>495.6118</v>
      </c>
      <c r="J118" s="11">
        <f t="shared" si="3"/>
        <v>1486.8354</v>
      </c>
    </row>
    <row r="119" spans="2:10" ht="30.75" customHeight="1">
      <c r="B119" s="12">
        <v>73</v>
      </c>
      <c r="C119" s="1" t="s">
        <v>87</v>
      </c>
      <c r="D119" s="44" t="s">
        <v>162</v>
      </c>
      <c r="E119" s="4">
        <v>45064</v>
      </c>
      <c r="F119" s="4">
        <v>45064</v>
      </c>
      <c r="G119" s="2">
        <v>4</v>
      </c>
      <c r="H119" s="2" t="s">
        <v>42</v>
      </c>
      <c r="I119" s="6">
        <v>85</v>
      </c>
      <c r="J119" s="11">
        <f t="shared" si="3"/>
        <v>340</v>
      </c>
    </row>
    <row r="120" spans="2:10" ht="30.75" customHeight="1">
      <c r="B120" s="12">
        <v>41</v>
      </c>
      <c r="C120" s="1" t="s">
        <v>114</v>
      </c>
      <c r="D120" s="44" t="s">
        <v>162</v>
      </c>
      <c r="E120" s="4">
        <v>45243</v>
      </c>
      <c r="F120" s="4">
        <v>45244</v>
      </c>
      <c r="G120" s="2">
        <v>4</v>
      </c>
      <c r="H120" s="2" t="s">
        <v>6</v>
      </c>
      <c r="I120" s="5">
        <v>259.6</v>
      </c>
      <c r="J120" s="11">
        <f t="shared" si="3"/>
        <v>1038.4</v>
      </c>
    </row>
    <row r="121" spans="2:10" ht="30.75" customHeight="1">
      <c r="B121" s="12">
        <v>41</v>
      </c>
      <c r="C121" s="1" t="s">
        <v>44</v>
      </c>
      <c r="D121" s="44" t="s">
        <v>162</v>
      </c>
      <c r="E121" s="4">
        <v>44733</v>
      </c>
      <c r="F121" s="4">
        <v>44733</v>
      </c>
      <c r="G121" s="2">
        <v>21</v>
      </c>
      <c r="H121" s="2" t="s">
        <v>6</v>
      </c>
      <c r="I121" s="5">
        <v>265.5</v>
      </c>
      <c r="J121" s="11">
        <f t="shared" si="3"/>
        <v>5575.5</v>
      </c>
    </row>
    <row r="122" spans="2:10" ht="30.75" customHeight="1">
      <c r="B122" s="12">
        <v>41</v>
      </c>
      <c r="C122" s="1" t="s">
        <v>109</v>
      </c>
      <c r="D122" s="44" t="s">
        <v>162</v>
      </c>
      <c r="E122" s="4">
        <v>45243</v>
      </c>
      <c r="F122" s="4">
        <v>45244</v>
      </c>
      <c r="G122" s="2">
        <v>7</v>
      </c>
      <c r="H122" s="2" t="s">
        <v>6</v>
      </c>
      <c r="I122" s="5">
        <v>239.76</v>
      </c>
      <c r="J122" s="11">
        <f t="shared" si="3"/>
        <v>1678.32</v>
      </c>
    </row>
    <row r="123" spans="2:10" ht="30.75" customHeight="1">
      <c r="B123" s="12">
        <v>41</v>
      </c>
      <c r="C123" s="1" t="s">
        <v>112</v>
      </c>
      <c r="D123" s="44" t="s">
        <v>162</v>
      </c>
      <c r="E123" s="4">
        <v>45243</v>
      </c>
      <c r="F123" s="4">
        <v>45244</v>
      </c>
      <c r="G123" s="2">
        <v>7</v>
      </c>
      <c r="H123" s="2" t="s">
        <v>6</v>
      </c>
      <c r="I123" s="5">
        <v>531</v>
      </c>
      <c r="J123" s="11">
        <f t="shared" si="3"/>
        <v>3717</v>
      </c>
    </row>
    <row r="124" spans="2:10" ht="30.75" customHeight="1">
      <c r="B124" s="12">
        <v>90</v>
      </c>
      <c r="C124" s="1" t="s">
        <v>163</v>
      </c>
      <c r="D124" s="43">
        <v>45474</v>
      </c>
      <c r="E124" s="4">
        <v>45274</v>
      </c>
      <c r="F124" s="4">
        <v>45275</v>
      </c>
      <c r="G124" s="2">
        <v>4</v>
      </c>
      <c r="H124" s="2" t="s">
        <v>40</v>
      </c>
      <c r="I124" s="5">
        <v>533.596</v>
      </c>
      <c r="J124" s="11">
        <f t="shared" si="3"/>
        <v>2134.384</v>
      </c>
    </row>
    <row r="125" spans="2:10" ht="30.75" customHeight="1">
      <c r="B125" s="12">
        <v>72</v>
      </c>
      <c r="C125" s="1" t="s">
        <v>110</v>
      </c>
      <c r="D125" s="44" t="s">
        <v>162</v>
      </c>
      <c r="E125" s="4">
        <v>45243</v>
      </c>
      <c r="F125" s="4">
        <v>45244</v>
      </c>
      <c r="G125" s="2">
        <v>5</v>
      </c>
      <c r="H125" s="2" t="s">
        <v>6</v>
      </c>
      <c r="I125" s="5">
        <v>413</v>
      </c>
      <c r="J125" s="11">
        <f t="shared" si="3"/>
        <v>2065</v>
      </c>
    </row>
    <row r="126" spans="2:10" ht="30.75" customHeight="1">
      <c r="B126" s="12">
        <v>58</v>
      </c>
      <c r="C126" s="1" t="s">
        <v>99</v>
      </c>
      <c r="D126" s="44" t="s">
        <v>162</v>
      </c>
      <c r="E126" s="4">
        <v>45224</v>
      </c>
      <c r="F126" s="4">
        <v>45225</v>
      </c>
      <c r="G126" s="2">
        <v>5</v>
      </c>
      <c r="H126" s="2" t="s">
        <v>4</v>
      </c>
      <c r="I126" s="5">
        <v>89</v>
      </c>
      <c r="J126" s="11">
        <f t="shared" si="3"/>
        <v>445</v>
      </c>
    </row>
    <row r="127" spans="2:10" ht="30.75" customHeight="1">
      <c r="B127" s="12">
        <v>76</v>
      </c>
      <c r="C127" s="1" t="s">
        <v>100</v>
      </c>
      <c r="D127" s="44">
        <v>2026</v>
      </c>
      <c r="E127" s="4">
        <v>45224</v>
      </c>
      <c r="F127" s="4">
        <v>45225</v>
      </c>
      <c r="G127" s="2">
        <v>7</v>
      </c>
      <c r="H127" s="2" t="s">
        <v>4</v>
      </c>
      <c r="I127" s="5">
        <v>125</v>
      </c>
      <c r="J127" s="11">
        <f t="shared" si="3"/>
        <v>875</v>
      </c>
    </row>
    <row r="128" spans="2:10" ht="30.75" customHeight="1">
      <c r="B128" s="12">
        <v>59</v>
      </c>
      <c r="C128" s="1" t="s">
        <v>101</v>
      </c>
      <c r="D128" s="44" t="s">
        <v>162</v>
      </c>
      <c r="E128" s="4">
        <v>45224</v>
      </c>
      <c r="F128" s="4">
        <v>45225</v>
      </c>
      <c r="G128" s="2">
        <v>3</v>
      </c>
      <c r="H128" s="2" t="s">
        <v>4</v>
      </c>
      <c r="I128" s="5">
        <v>160</v>
      </c>
      <c r="J128" s="11">
        <f t="shared" si="3"/>
        <v>480</v>
      </c>
    </row>
    <row r="129" spans="2:10" ht="30.75" customHeight="1">
      <c r="B129" s="12">
        <v>77</v>
      </c>
      <c r="C129" s="1" t="s">
        <v>103</v>
      </c>
      <c r="D129" s="4">
        <v>46686</v>
      </c>
      <c r="E129" s="4">
        <v>45224</v>
      </c>
      <c r="F129" s="4">
        <v>45225</v>
      </c>
      <c r="G129" s="2">
        <v>10</v>
      </c>
      <c r="H129" s="2" t="s">
        <v>4</v>
      </c>
      <c r="I129" s="5">
        <v>130</v>
      </c>
      <c r="J129" s="11">
        <f t="shared" si="3"/>
        <v>1300</v>
      </c>
    </row>
    <row r="130" spans="2:10" ht="30.75" customHeight="1">
      <c r="B130" s="12">
        <v>38</v>
      </c>
      <c r="C130" s="1" t="s">
        <v>118</v>
      </c>
      <c r="D130" s="44" t="s">
        <v>162</v>
      </c>
      <c r="E130" s="4" t="s">
        <v>121</v>
      </c>
      <c r="F130" s="4" t="s">
        <v>123</v>
      </c>
      <c r="G130" s="2">
        <v>3</v>
      </c>
      <c r="H130" s="2" t="s">
        <v>40</v>
      </c>
      <c r="I130" s="5">
        <v>1400</v>
      </c>
      <c r="J130" s="11">
        <f t="shared" si="3"/>
        <v>4200</v>
      </c>
    </row>
    <row r="131" spans="2:10" ht="30.75" customHeight="1">
      <c r="B131" s="12">
        <v>38</v>
      </c>
      <c r="C131" s="1" t="s">
        <v>49</v>
      </c>
      <c r="D131" s="44" t="s">
        <v>162</v>
      </c>
      <c r="E131" s="4">
        <v>44869</v>
      </c>
      <c r="F131" s="4">
        <v>44869</v>
      </c>
      <c r="G131" s="2">
        <v>3</v>
      </c>
      <c r="H131" s="2" t="s">
        <v>27</v>
      </c>
      <c r="I131" s="5">
        <v>1599.9856</v>
      </c>
      <c r="J131" s="11">
        <f t="shared" si="3"/>
        <v>4799.9568</v>
      </c>
    </row>
    <row r="132" spans="2:10" ht="30.75" customHeight="1">
      <c r="B132" s="12">
        <v>38</v>
      </c>
      <c r="C132" s="1" t="s">
        <v>120</v>
      </c>
      <c r="D132" s="44" t="s">
        <v>162</v>
      </c>
      <c r="E132" s="4" t="s">
        <v>121</v>
      </c>
      <c r="F132" s="4">
        <v>45254</v>
      </c>
      <c r="G132" s="2">
        <v>3</v>
      </c>
      <c r="H132" s="2" t="s">
        <v>125</v>
      </c>
      <c r="I132" s="5">
        <v>1599.99</v>
      </c>
      <c r="J132" s="11">
        <f t="shared" si="3"/>
        <v>4799.97</v>
      </c>
    </row>
    <row r="133" spans="2:10" ht="30.75" customHeight="1">
      <c r="B133" s="12">
        <v>78</v>
      </c>
      <c r="C133" s="1" t="s">
        <v>102</v>
      </c>
      <c r="D133" s="4">
        <v>46277</v>
      </c>
      <c r="E133" s="4">
        <v>45224</v>
      </c>
      <c r="F133" s="4">
        <v>45225</v>
      </c>
      <c r="G133" s="2">
        <v>9</v>
      </c>
      <c r="H133" s="2" t="s">
        <v>4</v>
      </c>
      <c r="I133" s="5">
        <v>42</v>
      </c>
      <c r="J133" s="11">
        <f t="shared" si="3"/>
        <v>378</v>
      </c>
    </row>
    <row r="134" spans="2:10" ht="30.75" customHeight="1">
      <c r="B134" s="12">
        <v>34</v>
      </c>
      <c r="C134" s="1" t="s">
        <v>119</v>
      </c>
      <c r="D134" s="44" t="s">
        <v>162</v>
      </c>
      <c r="E134" s="4" t="s">
        <v>121</v>
      </c>
      <c r="F134" s="4" t="s">
        <v>124</v>
      </c>
      <c r="G134" s="2">
        <v>2</v>
      </c>
      <c r="H134" s="2" t="s">
        <v>40</v>
      </c>
      <c r="I134" s="5">
        <v>1349.99</v>
      </c>
      <c r="J134" s="11">
        <f t="shared" si="3"/>
        <v>2699.98</v>
      </c>
    </row>
    <row r="135" spans="2:10" ht="30.75" customHeight="1">
      <c r="B135" s="12">
        <v>50</v>
      </c>
      <c r="C135" s="1" t="s">
        <v>97</v>
      </c>
      <c r="D135" s="44">
        <v>2025</v>
      </c>
      <c r="E135" s="4">
        <v>45224</v>
      </c>
      <c r="F135" s="4">
        <v>45225</v>
      </c>
      <c r="G135" s="2">
        <v>5</v>
      </c>
      <c r="H135" s="2" t="s">
        <v>5</v>
      </c>
      <c r="I135" s="5">
        <v>200</v>
      </c>
      <c r="J135" s="11">
        <f t="shared" si="3"/>
        <v>1000</v>
      </c>
    </row>
    <row r="136" spans="2:10" ht="30.75" customHeight="1">
      <c r="B136" s="12">
        <v>50</v>
      </c>
      <c r="C136" s="1" t="s">
        <v>96</v>
      </c>
      <c r="D136" s="43">
        <v>45901</v>
      </c>
      <c r="E136" s="4">
        <v>45224</v>
      </c>
      <c r="F136" s="4">
        <v>45225</v>
      </c>
      <c r="G136" s="2">
        <v>11</v>
      </c>
      <c r="H136" s="2" t="s">
        <v>4</v>
      </c>
      <c r="I136" s="5">
        <v>800</v>
      </c>
      <c r="J136" s="11">
        <f t="shared" si="3"/>
        <v>8800</v>
      </c>
    </row>
    <row r="137" spans="2:10" ht="30.75" customHeight="1">
      <c r="B137" s="12">
        <v>45</v>
      </c>
      <c r="C137" s="1" t="s">
        <v>115</v>
      </c>
      <c r="D137" s="44" t="s">
        <v>162</v>
      </c>
      <c r="E137" s="4" t="s">
        <v>121</v>
      </c>
      <c r="F137" s="4" t="s">
        <v>122</v>
      </c>
      <c r="G137" s="2">
        <v>7</v>
      </c>
      <c r="H137" s="2" t="s">
        <v>27</v>
      </c>
      <c r="I137" s="5">
        <v>24.99</v>
      </c>
      <c r="J137" s="11">
        <f t="shared" si="3"/>
        <v>174.92999999999998</v>
      </c>
    </row>
    <row r="138" spans="2:10" ht="30.75" customHeight="1">
      <c r="B138" s="12">
        <v>68</v>
      </c>
      <c r="C138" s="1" t="s">
        <v>21</v>
      </c>
      <c r="D138" s="44" t="s">
        <v>162</v>
      </c>
      <c r="E138" s="4">
        <v>45064</v>
      </c>
      <c r="F138" s="4">
        <v>45064</v>
      </c>
      <c r="G138" s="2">
        <v>2</v>
      </c>
      <c r="H138" s="2" t="s">
        <v>4</v>
      </c>
      <c r="I138" s="5">
        <v>88.5</v>
      </c>
      <c r="J138" s="11">
        <f t="shared" si="3"/>
        <v>177</v>
      </c>
    </row>
    <row r="139" spans="2:10" ht="30.75" customHeight="1">
      <c r="B139" s="12">
        <v>68</v>
      </c>
      <c r="C139" s="1" t="s">
        <v>68</v>
      </c>
      <c r="D139" s="44" t="s">
        <v>162</v>
      </c>
      <c r="E139" s="4">
        <v>44896</v>
      </c>
      <c r="F139" s="4">
        <v>44896</v>
      </c>
      <c r="G139" s="2">
        <v>4</v>
      </c>
      <c r="H139" s="2" t="s">
        <v>4</v>
      </c>
      <c r="I139" s="5">
        <v>51.3536</v>
      </c>
      <c r="J139" s="11">
        <f t="shared" si="3"/>
        <v>205.4144</v>
      </c>
    </row>
    <row r="140" spans="2:10" ht="30.75" customHeight="1" thickBot="1">
      <c r="B140" s="27">
        <v>79</v>
      </c>
      <c r="C140" s="28" t="s">
        <v>95</v>
      </c>
      <c r="D140" s="44" t="s">
        <v>162</v>
      </c>
      <c r="E140" s="29">
        <v>45224</v>
      </c>
      <c r="F140" s="29">
        <v>45225</v>
      </c>
      <c r="G140" s="30">
        <v>4</v>
      </c>
      <c r="H140" s="30" t="s">
        <v>6</v>
      </c>
      <c r="I140" s="31">
        <v>70</v>
      </c>
      <c r="J140" s="11">
        <f>I140*G140</f>
        <v>280</v>
      </c>
    </row>
    <row r="141" spans="1:10" ht="30.75" customHeight="1" thickBot="1">
      <c r="A141" s="18"/>
      <c r="B141" s="49" t="s">
        <v>145</v>
      </c>
      <c r="C141" s="50"/>
      <c r="D141" s="50"/>
      <c r="E141" s="50"/>
      <c r="F141" s="50"/>
      <c r="G141" s="50"/>
      <c r="H141" s="50"/>
      <c r="I141" s="51"/>
      <c r="J141" s="32">
        <f>SUM(J11:J140)</f>
        <v>277727.89139999985</v>
      </c>
    </row>
    <row r="142" ht="30.75" customHeight="1"/>
    <row r="143" ht="30.75" customHeight="1"/>
    <row r="144" spans="3:6" ht="30.75" customHeight="1">
      <c r="C144" s="40"/>
      <c r="D144" s="40"/>
      <c r="F144" s="37"/>
    </row>
    <row r="145" spans="2:9" ht="30.75" customHeight="1">
      <c r="B145" s="45" t="s">
        <v>150</v>
      </c>
      <c r="C145" s="45"/>
      <c r="D145" s="38"/>
      <c r="F145" s="37"/>
      <c r="G145" s="45" t="s">
        <v>151</v>
      </c>
      <c r="H145" s="45"/>
      <c r="I145" s="45"/>
    </row>
    <row r="146" spans="2:8" ht="30.75" customHeight="1">
      <c r="B146" s="38"/>
      <c r="F146" s="37"/>
      <c r="G146" s="38"/>
      <c r="H146" s="35"/>
    </row>
    <row r="147" spans="2:9" ht="30.75" customHeight="1">
      <c r="B147" s="46" t="s">
        <v>152</v>
      </c>
      <c r="C147" s="46"/>
      <c r="D147" s="36"/>
      <c r="F147" s="37"/>
      <c r="G147" s="47" t="s">
        <v>153</v>
      </c>
      <c r="H147" s="47"/>
      <c r="I147" s="47"/>
    </row>
    <row r="148" spans="2:6" ht="30.75" customHeight="1">
      <c r="B148" s="36"/>
      <c r="C148" s="39"/>
      <c r="D148" s="39"/>
      <c r="F148" s="37"/>
    </row>
    <row r="149" spans="1:10" s="18" customFormat="1" ht="30.75" customHeight="1">
      <c r="A149"/>
      <c r="B149" s="48" t="s">
        <v>154</v>
      </c>
      <c r="C149" s="48"/>
      <c r="D149" s="48"/>
      <c r="E149" s="48"/>
      <c r="F149" s="48"/>
      <c r="G149" s="48"/>
      <c r="H149" s="48"/>
      <c r="I149" s="48"/>
      <c r="J149"/>
    </row>
    <row r="150" spans="2:6" ht="30.75" customHeight="1">
      <c r="B150" s="40"/>
      <c r="C150" s="40"/>
      <c r="D150" s="40"/>
      <c r="F150" s="37"/>
    </row>
    <row r="151" spans="2:9" ht="30.75" customHeight="1">
      <c r="B151" s="46" t="s">
        <v>155</v>
      </c>
      <c r="C151" s="46"/>
      <c r="D151" s="46"/>
      <c r="E151" s="46"/>
      <c r="F151" s="46"/>
      <c r="G151" s="46"/>
      <c r="H151" s="46"/>
      <c r="I151" s="46"/>
    </row>
    <row r="152" ht="30.75" customHeight="1"/>
    <row r="153" ht="30.75" customHeight="1"/>
    <row r="154" ht="30.75" customHeight="1"/>
    <row r="155" ht="30.75" customHeight="1"/>
    <row r="156" ht="30.75" customHeight="1"/>
    <row r="157" ht="30.75" customHeight="1"/>
    <row r="158" ht="30.75" customHeight="1"/>
    <row r="159" ht="30.75" customHeight="1"/>
    <row r="160" ht="30.75" customHeight="1"/>
    <row r="161" ht="30.75" customHeight="1"/>
    <row r="162" ht="30.75" customHeight="1"/>
    <row r="163" ht="30.75" customHeight="1"/>
    <row r="164" ht="30.75" customHeight="1"/>
    <row r="165" ht="30.75" customHeight="1"/>
    <row r="166" ht="30.75" customHeight="1"/>
    <row r="167" ht="30.75" customHeight="1"/>
    <row r="168" ht="30.75" customHeight="1"/>
    <row r="169" ht="30.75" customHeight="1"/>
    <row r="170" ht="30.75" customHeight="1"/>
    <row r="171" ht="30.75" customHeight="1"/>
    <row r="172" ht="30.75" customHeight="1"/>
    <row r="173" ht="30.75" customHeight="1"/>
    <row r="174" ht="30.75" customHeight="1"/>
    <row r="175" ht="30.75" customHeight="1"/>
    <row r="176" ht="30.75" customHeight="1"/>
    <row r="177" ht="30.75" customHeight="1"/>
    <row r="178" ht="30.75" customHeight="1"/>
    <row r="179" ht="30.75" customHeight="1"/>
    <row r="180" ht="30.75" customHeight="1"/>
    <row r="181" ht="30.75" customHeight="1"/>
    <row r="182" ht="30.75" customHeight="1"/>
    <row r="183" ht="30.75" customHeight="1"/>
    <row r="184" ht="30.75" customHeight="1"/>
    <row r="185" ht="30.75" customHeight="1"/>
    <row r="186" ht="30.75" customHeight="1"/>
    <row r="187" ht="30.75" customHeight="1"/>
    <row r="191" ht="75" customHeight="1"/>
    <row r="193" ht="15" customHeight="1"/>
    <row r="195" ht="44.25" customHeight="1"/>
    <row r="197" ht="44.25" customHeight="1"/>
  </sheetData>
  <sheetProtection/>
  <mergeCells count="13">
    <mergeCell ref="B141:I141"/>
    <mergeCell ref="C5:J5"/>
    <mergeCell ref="B6:J6"/>
    <mergeCell ref="B7:J7"/>
    <mergeCell ref="B8:J8"/>
    <mergeCell ref="B11:G11"/>
    <mergeCell ref="B96:G96"/>
    <mergeCell ref="B145:C145"/>
    <mergeCell ref="G145:I145"/>
    <mergeCell ref="B147:C147"/>
    <mergeCell ref="G147:I147"/>
    <mergeCell ref="B149:I149"/>
    <mergeCell ref="B151:I1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60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Deñó</dc:creator>
  <cp:keywords/>
  <dc:description/>
  <cp:lastModifiedBy>Cecilia Robles</cp:lastModifiedBy>
  <cp:lastPrinted>2024-04-03T14:19:00Z</cp:lastPrinted>
  <dcterms:created xsi:type="dcterms:W3CDTF">2021-11-16T13:53:17Z</dcterms:created>
  <dcterms:modified xsi:type="dcterms:W3CDTF">2024-04-08T15:58:21Z</dcterms:modified>
  <cp:category/>
  <cp:version/>
  <cp:contentType/>
  <cp:contentStatus/>
</cp:coreProperties>
</file>