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Inventario" sheetId="1" r:id="rId1"/>
  </sheets>
  <definedNames/>
  <calcPr fullCalcOnLoad="1"/>
</workbook>
</file>

<file path=xl/sharedStrings.xml><?xml version="1.0" encoding="utf-8"?>
<sst xmlns="http://schemas.openxmlformats.org/spreadsheetml/2006/main" count="429" uniqueCount="209">
  <si>
    <t>FECHA DE REGISTRO</t>
  </si>
  <si>
    <t>UNIDAD DE MEDIDA</t>
  </si>
  <si>
    <t>VALOR UNITARIO RD$</t>
  </si>
  <si>
    <t>VALOR TOTAL RD$</t>
  </si>
  <si>
    <t>UNIDAD</t>
  </si>
  <si>
    <t>CAJA</t>
  </si>
  <si>
    <t>GALON</t>
  </si>
  <si>
    <t>FECHA DE ADQUISICIÓN</t>
  </si>
  <si>
    <t>ARTICULOS DE LIMPIEZA Y COCINA</t>
  </si>
  <si>
    <t>CARPETAS 5"</t>
  </si>
  <si>
    <t>BORRAS</t>
  </si>
  <si>
    <t xml:space="preserve">PERFORADORA DE DOS ORIFICIOS </t>
  </si>
  <si>
    <t>GRAPADORAS</t>
  </si>
  <si>
    <t>BOLÍGRAFOS AZULES</t>
  </si>
  <si>
    <t>CERA PARA CONTAR</t>
  </si>
  <si>
    <t>MARCADORES AZULES</t>
  </si>
  <si>
    <t>MARCADORES NEGROS</t>
  </si>
  <si>
    <t>REGLAS</t>
  </si>
  <si>
    <t>TONER COLOR NEGRO 215 A</t>
  </si>
  <si>
    <t>TONER COLOR AZUL 215 A</t>
  </si>
  <si>
    <t>TONER IMPRESORA 202 A AMARILLO</t>
  </si>
  <si>
    <t xml:space="preserve">CD´S EN BLANCO </t>
  </si>
  <si>
    <t>CEPILLO C/MANGO PARA COCINA</t>
  </si>
  <si>
    <t>CAFÉ SANTO DOMINGO 1 LB</t>
  </si>
  <si>
    <t xml:space="preserve">LYSOL </t>
  </si>
  <si>
    <t xml:space="preserve">DETERGENTE EN POLVO (FUNDAS) </t>
  </si>
  <si>
    <t>TOALLA DE MANO</t>
  </si>
  <si>
    <t>LIMPIA CRISTALES</t>
  </si>
  <si>
    <t xml:space="preserve">LIBRETAS 5/8 PEQUEÑAS </t>
  </si>
  <si>
    <t xml:space="preserve">LIBRETAS AMARILLAS 8/14 </t>
  </si>
  <si>
    <t>LIBRETAS BLANCAS 8/14</t>
  </si>
  <si>
    <t>CARPETAS 3"</t>
  </si>
  <si>
    <t>SACA GRAPAS</t>
  </si>
  <si>
    <t>CAJAS</t>
  </si>
  <si>
    <t>PAQUETE</t>
  </si>
  <si>
    <t>BANDAS DE GOMAS</t>
  </si>
  <si>
    <t>CLIPS MORDAZA 51MM (12 UDS)</t>
  </si>
  <si>
    <t>CLIPS MORDAZA 25MM (12 UDS)</t>
  </si>
  <si>
    <t>CLIPS MORDAZA 41MM (12 UDS)</t>
  </si>
  <si>
    <t>GRAPAS #26/6</t>
  </si>
  <si>
    <t>GRAPAS #23/10</t>
  </si>
  <si>
    <t>GANCHOS PARA ARCHIVAR DE 7CM</t>
  </si>
  <si>
    <t>RESALTADORES AMARILLOS</t>
  </si>
  <si>
    <t>RESALTADORES AZULES</t>
  </si>
  <si>
    <t>RESALTADORES NARANJA</t>
  </si>
  <si>
    <t>POST -IT 3*3</t>
  </si>
  <si>
    <t xml:space="preserve">SOBRES MANILA 5½ X 8¼ </t>
  </si>
  <si>
    <t>FOLDERS 8½ X 11</t>
  </si>
  <si>
    <t xml:space="preserve">FOLDERS 8½ X 14 </t>
  </si>
  <si>
    <t xml:space="preserve">RESMA </t>
  </si>
  <si>
    <t xml:space="preserve">FARDO </t>
  </si>
  <si>
    <t>LIMPIA MADERA (VIRGINIA) SPRAY 12 OZ</t>
  </si>
  <si>
    <t xml:space="preserve">GEL ANTIBACTERIAL </t>
  </si>
  <si>
    <t xml:space="preserve">ALCOHOL </t>
  </si>
  <si>
    <t>PARES</t>
  </si>
  <si>
    <t>BOLÍGRAFOS NEGROS</t>
  </si>
  <si>
    <t xml:space="preserve">JABÓN DE MANOS </t>
  </si>
  <si>
    <t>TINTA GT -52 BLACK (IMPRESORA SMART)</t>
  </si>
  <si>
    <t>TINTA GT -52 CYAN (IMPRESORA SMART)</t>
  </si>
  <si>
    <t>TINTA GT -52 MAGENTA (IMPRESORA SMART)</t>
  </si>
  <si>
    <t>ARTICULOS DE OFICINA</t>
  </si>
  <si>
    <t>PAPEL TOALLA ( PAQUETES DE 6 )</t>
  </si>
  <si>
    <t>RESALTADORES VERDES</t>
  </si>
  <si>
    <t>TIJERAS</t>
  </si>
  <si>
    <t>CLIPS #1 PEQUEÑOS</t>
  </si>
  <si>
    <t>CLIPS #2 GRANDES</t>
  </si>
  <si>
    <t>CAJAS ARMABLES DE CARTON</t>
  </si>
  <si>
    <t>NAME BADGE LABELS</t>
  </si>
  <si>
    <t xml:space="preserve">CARPETAS COLGANTES (PENTAFLEX) </t>
  </si>
  <si>
    <t>HOJAS PLASTICAS PARA CARPETAS</t>
  </si>
  <si>
    <t>CINTA PARA MAQUINA SUMADORA</t>
  </si>
  <si>
    <t>LÁPICES DE CARBON</t>
  </si>
  <si>
    <t>LIMPIADOR DE MADERA EN ACEITE BUFALO</t>
  </si>
  <si>
    <t>CREMA PARA CAFÉ</t>
  </si>
  <si>
    <t>GRAPADORA GRANDE (50 HOJAS)</t>
  </si>
  <si>
    <t>BANDERITAS DE COLORES (STICK'N)</t>
  </si>
  <si>
    <t>CORRECTOR LIQUIDO</t>
  </si>
  <si>
    <t>GANCHOS PARA ARCHIVAR DE 8CM</t>
  </si>
  <si>
    <t>CINTA ADHESIVA PARA ESCRITORIO</t>
  </si>
  <si>
    <t>TINTA GT -52 AMARILLO (IMPRESORA SMART)</t>
  </si>
  <si>
    <t>HOJAS DE COLORES ROSADO</t>
  </si>
  <si>
    <t xml:space="preserve">HOJAS DE COLORES NARANAJA </t>
  </si>
  <si>
    <t xml:space="preserve">HOJAS DE COLORES VERDE </t>
  </si>
  <si>
    <t>HOJAS DE COLORES AMARILLO</t>
  </si>
  <si>
    <t xml:space="preserve">HOJAS DE COLORES AZUL </t>
  </si>
  <si>
    <t>CLIP BOARDS (TABLA PARA APOYAR)</t>
  </si>
  <si>
    <t>TACHUELAS</t>
  </si>
  <si>
    <t>FOLDERS PARA EXPEDIENTES RR HH ROJAS</t>
  </si>
  <si>
    <t>FOLDERS PARA EXPEDIENTES RR HH VERDES</t>
  </si>
  <si>
    <t>FOLDERS VERDE CON BOLSILLO</t>
  </si>
  <si>
    <t>TOALLA DE MICROFIBRA</t>
  </si>
  <si>
    <t xml:space="preserve">FOLDERS BLANCO C/ BOLSILLO LOGO </t>
  </si>
  <si>
    <t>SOBRES BLANCOS PARA CARTA CON LOGO</t>
  </si>
  <si>
    <t>PAPEL BOND 8 ½  x 14</t>
  </si>
  <si>
    <t>SOBRES MANILA 9X12 CARTA</t>
  </si>
  <si>
    <t>SOBRES MANILA 10X15 LEGAL</t>
  </si>
  <si>
    <t xml:space="preserve">DESCRIPCIÓN </t>
  </si>
  <si>
    <t>EXISTENCIA</t>
  </si>
  <si>
    <t>CÓDIGO INSTITUCIONAL</t>
  </si>
  <si>
    <t>Fecha</t>
  </si>
  <si>
    <t>BOLÍGRAFOS ROJOS</t>
  </si>
  <si>
    <t>ETIQUETA PARA CD,  DVD Y CAJAS</t>
  </si>
  <si>
    <t xml:space="preserve">FELPAS PUNTO FINO AZULES </t>
  </si>
  <si>
    <t xml:space="preserve">FOLDERS  8½ X 11 BLANCOS C/ LOGO </t>
  </si>
  <si>
    <t xml:space="preserve">PAPEL DE HILO CREMA </t>
  </si>
  <si>
    <t>RESMA</t>
  </si>
  <si>
    <t xml:space="preserve">TONER IMPRESORA 202 A AZUL </t>
  </si>
  <si>
    <t>TONER IMPRESORA 202 A MAGENTA</t>
  </si>
  <si>
    <t xml:space="preserve">TONER IMPRESORA 202 A NEGRO </t>
  </si>
  <si>
    <t>ROLLOS DE PAPEL SUMADORA GRANDES</t>
  </si>
  <si>
    <t>ROLLOS DE PAPEL SUMADORA PEQUEÑOS</t>
  </si>
  <si>
    <t>GUANTES AMARILLOS PARA LIMPIEZA</t>
  </si>
  <si>
    <t>CINTAS PARA MAQUINA DE ESCRIBIR BROTHER</t>
  </si>
  <si>
    <t>PORTA CLIPS</t>
  </si>
  <si>
    <t>CAFÉ PAQ. DE 1 LIBRA</t>
  </si>
  <si>
    <t>AZÚCAR MORENA DE 5 LB</t>
  </si>
  <si>
    <t>AZÚCAR DE DIETA SPLENDAR 300/1</t>
  </si>
  <si>
    <t>COCOA ENVASE DE 32 OZ</t>
  </si>
  <si>
    <t>ACEITE VERDE BOTELLA DE UN LITRO</t>
  </si>
  <si>
    <t>VINAGRE BLANCO GALON DE 0.05 OZ</t>
  </si>
  <si>
    <t>TE FRIO LATA DE 70.5 OZ SABOR LIMON Y FRUTAS</t>
  </si>
  <si>
    <t>TE DE MANZANILLA CAJA DE 10 SOBRECITOS</t>
  </si>
  <si>
    <t>CREMORA SABOR AVELLANA DE 15 OZ</t>
  </si>
  <si>
    <t>ANIS DULCE FCO. DE 56 GR</t>
  </si>
  <si>
    <t>MALAGETA FCO. DE 56 GR</t>
  </si>
  <si>
    <t>MANZANILLA FCO. DE 70 GR</t>
  </si>
  <si>
    <t>NUEZ MOSCADA FCO.DE 2 OZ</t>
  </si>
  <si>
    <t>SAL REFINADA FCO.DE 500 GR</t>
  </si>
  <si>
    <t>OREGANO FCO.105 GR</t>
  </si>
  <si>
    <t>CANELA FCO.DE 120 GR</t>
  </si>
  <si>
    <t>VELA PERFUMADA EN VIDRIO, GLADE</t>
  </si>
  <si>
    <t>AMBIENTADOR GLADE FRAGANCIA 8OZ</t>
  </si>
  <si>
    <t>DESISFECTANTE AKOO AROMA</t>
  </si>
  <si>
    <t>ALCOHOL ISOPROPILICI 70%</t>
  </si>
  <si>
    <t>GEL DESINFECTANTE PARA MANOS ANTIBACTERIAL</t>
  </si>
  <si>
    <t>JABON LIQUIDO DE MANOS AKOO AROMA</t>
  </si>
  <si>
    <t xml:space="preserve">LIMPIADOR DE CERAMICA CON AROMA </t>
  </si>
  <si>
    <t>ESPONJA C/BRILLO</t>
  </si>
  <si>
    <t>CLORO ESTABILIZADO AQUA KLEAN GRANULADO,7LBS</t>
  </si>
  <si>
    <t xml:space="preserve">LAVA PLATOS </t>
  </si>
  <si>
    <t>CLORO AKOO</t>
  </si>
  <si>
    <t>JABON DE CUABA</t>
  </si>
  <si>
    <t>PLATOS NO.9 ECOPACK 25/1</t>
  </si>
  <si>
    <t>PLATOS NO.6 SUPER FOAM 25/1</t>
  </si>
  <si>
    <t>TENEDORES PLASTICOS FIVESTAR</t>
  </si>
  <si>
    <t>CUCHILLO PLASTICOS 25/1</t>
  </si>
  <si>
    <t>CUCHARAS PLASTICAS FIVESTAR 25/1</t>
  </si>
  <si>
    <t>VASOS PLASTICOS NO. 10 50/1</t>
  </si>
  <si>
    <t>VASOS PLASTICOS NO. 7 50/1</t>
  </si>
  <si>
    <t>PAPEL HIGIENICO P/DISPENSADOR 12</t>
  </si>
  <si>
    <t>SERVILLETA LIDER 10/500</t>
  </si>
  <si>
    <t>PAPEL TOALLA NIVEO 6/1</t>
  </si>
  <si>
    <t>23/11/2023</t>
  </si>
  <si>
    <t>24/11/2023</t>
  </si>
  <si>
    <t>24/11/2025</t>
  </si>
  <si>
    <t>24/11/2028</t>
  </si>
  <si>
    <t>24/11/2029</t>
  </si>
  <si>
    <t>24/11/2033</t>
  </si>
  <si>
    <t>24/11/2034</t>
  </si>
  <si>
    <t>PEQUETE</t>
  </si>
  <si>
    <t>PAPEL 8 1/2 X 11 (RESMA ABBY VERDE 10/1)</t>
  </si>
  <si>
    <t>GRAPADORA (STD. OFIMAK GRDE, METAL NEGRA)</t>
  </si>
  <si>
    <t>GRAPAS (STAND SYSABE 10/1)</t>
  </si>
  <si>
    <t>PAPEL 8 1/2 X 14 (RESMA ABBY VERDE)</t>
  </si>
  <si>
    <t xml:space="preserve">ORGANIZADOR PORTA REVISTA DE METAL NEGRO </t>
  </si>
  <si>
    <t>MEMORIA USB 64GB KINGSTON</t>
  </si>
  <si>
    <t>TONER HP COLOR AMARILLO 215 A</t>
  </si>
  <si>
    <t>TONER HP COLOR AZUL 215 A</t>
  </si>
  <si>
    <t>TONER HP COLOR NEGRO 215 A</t>
  </si>
  <si>
    <t>TONER HP COLOR MAGENTA 215 A</t>
  </si>
  <si>
    <t>15/11/2023</t>
  </si>
  <si>
    <t>16/11/2023</t>
  </si>
  <si>
    <t>CARPETA BLANCA #1</t>
  </si>
  <si>
    <t>CARPETA BLANCA #2</t>
  </si>
  <si>
    <t>CINTA TRANSPARENTE GRANDE</t>
  </si>
  <si>
    <t>CLIPS BOARDS TABLA PARA SUJETAR</t>
  </si>
  <si>
    <t xml:space="preserve">CLIPS #1  </t>
  </si>
  <si>
    <t>CLIPS #2</t>
  </si>
  <si>
    <t>LAPICES DE CARBON 12/1</t>
  </si>
  <si>
    <t>LIBRETAS RAYADAS PEQUENAS</t>
  </si>
  <si>
    <t>LIBRETAS RAYADAS GRANDES</t>
  </si>
  <si>
    <t>PORTA LAPICES</t>
  </si>
  <si>
    <t>POST IT PEQUENO 3X2</t>
  </si>
  <si>
    <t>POST IT MEDIANO 3X3</t>
  </si>
  <si>
    <t>RESALTADORES AMARILLOS 12/1</t>
  </si>
  <si>
    <t>RESALTADORES AZULES 12/1</t>
  </si>
  <si>
    <t>RESALTADORES NARANJA 12/1</t>
  </si>
  <si>
    <t>RESALTADORES VERDES 12/1</t>
  </si>
  <si>
    <t>TOTAL</t>
  </si>
  <si>
    <t>ACEITUNAS RELLENA</t>
  </si>
  <si>
    <t>ALMENDRA</t>
  </si>
  <si>
    <t>CIRUELA SIN SEMILLA</t>
  </si>
  <si>
    <t>CARAMELO RELLENO SABOR CHOCOLATE</t>
  </si>
  <si>
    <t>CARAMELO RELLENO DE FRUTAS</t>
  </si>
  <si>
    <t>GALLETA DE SODA</t>
  </si>
  <si>
    <t>GRANOLA EN BARRA RELLENA DE ALMENDRA</t>
  </si>
  <si>
    <t>JUGUITOS SURTIDOS</t>
  </si>
  <si>
    <t>LECHE EVAPORADA 315 GR</t>
  </si>
  <si>
    <t>MAIZ EN LATA</t>
  </si>
  <si>
    <t>VAINILLA</t>
  </si>
  <si>
    <t>Elaborado por:</t>
  </si>
  <si>
    <t>Revisado por:</t>
  </si>
  <si>
    <r>
      <rPr>
        <b/>
        <sz val="11"/>
        <color indexed="8"/>
        <rFont val="Calibri"/>
        <family val="2"/>
      </rPr>
      <t>Licda. Marta María Ureña</t>
    </r>
    <r>
      <rPr>
        <sz val="11"/>
        <color indexed="8"/>
        <rFont val="Calibri"/>
        <family val="2"/>
      </rPr>
      <t xml:space="preserve">
Encargada de Contabilidad </t>
    </r>
  </si>
  <si>
    <r>
      <t xml:space="preserve">Licda.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</si>
  <si>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t>Aprobado por:</t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</si>
  <si>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</si>
  <si>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FONDO NACIONAL PARA EL MEDIO AMBIENTE Y RECURSOS NATURALES</t>
  </si>
  <si>
    <t xml:space="preserve">Reporte Existencia de Artículos de Consumo en Almacén </t>
  </si>
  <si>
    <t xml:space="preserve">Reporte trimestral Octubre-Diciembre 2023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</si>
</sst>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71" fontId="0" fillId="0" borderId="10" xfId="49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right" vertical="center"/>
    </xf>
    <xf numFmtId="171" fontId="39" fillId="0" borderId="10" xfId="49" applyFont="1" applyFill="1" applyBorder="1" applyAlignment="1">
      <alignment vertical="center"/>
    </xf>
    <xf numFmtId="171" fontId="39" fillId="0" borderId="10" xfId="49" applyFont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14" fontId="39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1" fontId="39" fillId="33" borderId="10" xfId="49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vertical="center"/>
    </xf>
    <xf numFmtId="14" fontId="39" fillId="33" borderId="11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/>
    </xf>
    <xf numFmtId="171" fontId="39" fillId="33" borderId="11" xfId="49" applyFont="1" applyFill="1" applyBorder="1" applyAlignment="1">
      <alignment vertical="center"/>
    </xf>
    <xf numFmtId="0" fontId="0" fillId="33" borderId="0" xfId="0" applyFill="1" applyAlignment="1">
      <alignment/>
    </xf>
    <xf numFmtId="0" fontId="25" fillId="34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171" fontId="39" fillId="0" borderId="11" xfId="49" applyFont="1" applyFill="1" applyBorder="1" applyAlignment="1">
      <alignment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9" fillId="33" borderId="17" xfId="0" applyFont="1" applyFill="1" applyBorder="1" applyAlignment="1">
      <alignment vertical="center"/>
    </xf>
    <xf numFmtId="14" fontId="39" fillId="33" borderId="17" xfId="0" applyNumberFormat="1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4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14" fontId="39" fillId="0" borderId="17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/>
    </xf>
    <xf numFmtId="171" fontId="39" fillId="0" borderId="17" xfId="49" applyFont="1" applyFill="1" applyBorder="1" applyAlignment="1">
      <alignment vertical="center"/>
    </xf>
    <xf numFmtId="171" fontId="40" fillId="34" borderId="13" xfId="49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/>
    </xf>
    <xf numFmtId="14" fontId="40" fillId="35" borderId="19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1</xdr:row>
      <xdr:rowOff>47625</xdr:rowOff>
    </xdr:from>
    <xdr:to>
      <xdr:col>5</xdr:col>
      <xdr:colOff>295275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38125"/>
          <a:ext cx="3619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97"/>
  <sheetViews>
    <sheetView tabSelected="1" zoomScalePageLayoutView="0" workbookViewId="0" topLeftCell="A4">
      <selection activeCell="D13" sqref="D13"/>
    </sheetView>
  </sheetViews>
  <sheetFormatPr defaultColWidth="11.421875" defaultRowHeight="15"/>
  <cols>
    <col min="1" max="1" width="2.421875" style="0" customWidth="1"/>
    <col min="2" max="2" width="15.8515625" style="0" customWidth="1"/>
    <col min="3" max="3" width="53.28125" style="0" bestFit="1" customWidth="1"/>
    <col min="4" max="4" width="13.421875" style="0" customWidth="1"/>
    <col min="5" max="5" width="12.28125" style="0" bestFit="1" customWidth="1"/>
    <col min="6" max="6" width="12.7109375" style="0" customWidth="1"/>
    <col min="7" max="7" width="13.421875" style="0" customWidth="1"/>
    <col min="8" max="8" width="15.57421875" style="0" customWidth="1"/>
    <col min="9" max="9" width="13.00390625" style="0" bestFit="1" customWidth="1"/>
    <col min="10" max="10" width="12.00390625" style="0" bestFit="1" customWidth="1"/>
    <col min="11" max="11" width="34.00390625" style="0" bestFit="1" customWidth="1"/>
    <col min="12" max="12" width="24.7109375" style="0" customWidth="1"/>
  </cols>
  <sheetData>
    <row r="3" ht="39.75" customHeight="1"/>
    <row r="5" spans="3:9" ht="15">
      <c r="C5" s="49"/>
      <c r="D5" s="49"/>
      <c r="E5" s="49"/>
      <c r="F5" s="49"/>
      <c r="G5" s="49"/>
      <c r="H5" s="49"/>
      <c r="I5" s="49"/>
    </row>
    <row r="6" spans="2:9" ht="18.75">
      <c r="B6" s="61" t="s">
        <v>206</v>
      </c>
      <c r="C6" s="61"/>
      <c r="D6" s="61"/>
      <c r="E6" s="61"/>
      <c r="F6" s="61"/>
      <c r="G6" s="61"/>
      <c r="H6" s="61"/>
      <c r="I6" s="61"/>
    </row>
    <row r="7" spans="2:9" ht="15.75">
      <c r="B7" s="62" t="s">
        <v>207</v>
      </c>
      <c r="C7" s="62"/>
      <c r="D7" s="62"/>
      <c r="E7" s="62"/>
      <c r="F7" s="62"/>
      <c r="G7" s="62"/>
      <c r="H7" s="62"/>
      <c r="I7" s="62"/>
    </row>
    <row r="8" spans="2:9" ht="16.5" thickBot="1">
      <c r="B8" s="62" t="s">
        <v>208</v>
      </c>
      <c r="C8" s="62"/>
      <c r="D8" s="62"/>
      <c r="E8" s="62"/>
      <c r="F8" s="62"/>
      <c r="G8" s="62"/>
      <c r="H8" s="62"/>
      <c r="I8" s="62"/>
    </row>
    <row r="9" spans="3:9" ht="16.5" thickBot="1">
      <c r="C9" s="45"/>
      <c r="D9" s="45"/>
      <c r="E9" s="45"/>
      <c r="F9" s="45"/>
      <c r="G9" s="45"/>
      <c r="H9" s="39" t="s">
        <v>99</v>
      </c>
      <c r="I9" s="40">
        <v>45291</v>
      </c>
    </row>
    <row r="10" spans="2:9" ht="30.75" thickBot="1">
      <c r="B10" s="23" t="s">
        <v>98</v>
      </c>
      <c r="C10" s="20" t="s">
        <v>96</v>
      </c>
      <c r="D10" s="23" t="s">
        <v>7</v>
      </c>
      <c r="E10" s="23" t="s">
        <v>0</v>
      </c>
      <c r="F10" s="24" t="s">
        <v>97</v>
      </c>
      <c r="G10" s="23" t="s">
        <v>1</v>
      </c>
      <c r="H10" s="23" t="s">
        <v>2</v>
      </c>
      <c r="I10" s="25" t="s">
        <v>3</v>
      </c>
    </row>
    <row r="11" spans="2:9" ht="30.75" customHeight="1" thickBot="1">
      <c r="B11" s="50" t="s">
        <v>60</v>
      </c>
      <c r="C11" s="51"/>
      <c r="D11" s="51"/>
      <c r="E11" s="51"/>
      <c r="F11" s="52"/>
      <c r="G11" s="26"/>
      <c r="H11" s="21"/>
      <c r="I11" s="22">
        <f>F11*H11</f>
        <v>0</v>
      </c>
    </row>
    <row r="12" spans="2:9" ht="30.75" customHeight="1">
      <c r="B12" s="8">
        <v>3</v>
      </c>
      <c r="C12" s="8" t="s">
        <v>35</v>
      </c>
      <c r="D12" s="9">
        <v>45133</v>
      </c>
      <c r="E12" s="9">
        <v>45133</v>
      </c>
      <c r="F12" s="10">
        <v>5</v>
      </c>
      <c r="G12" s="11" t="s">
        <v>5</v>
      </c>
      <c r="H12" s="12">
        <v>41.3</v>
      </c>
      <c r="I12" s="12">
        <f aca="true" t="shared" si="0" ref="I12:I43">H12*F12</f>
        <v>206.5</v>
      </c>
    </row>
    <row r="13" spans="2:9" ht="30.75" customHeight="1">
      <c r="B13" s="13">
        <v>12</v>
      </c>
      <c r="C13" s="13" t="s">
        <v>75</v>
      </c>
      <c r="D13" s="9">
        <v>45133</v>
      </c>
      <c r="E13" s="9">
        <v>45133</v>
      </c>
      <c r="F13" s="11">
        <v>6</v>
      </c>
      <c r="G13" s="11" t="s">
        <v>34</v>
      </c>
      <c r="H13" s="12">
        <v>566.4</v>
      </c>
      <c r="I13" s="12">
        <f t="shared" si="0"/>
        <v>3398.3999999999996</v>
      </c>
    </row>
    <row r="14" spans="2:9" ht="30.75" customHeight="1">
      <c r="B14" s="13">
        <v>11</v>
      </c>
      <c r="C14" s="13" t="s">
        <v>13</v>
      </c>
      <c r="D14" s="9">
        <v>45133</v>
      </c>
      <c r="E14" s="9">
        <v>45133</v>
      </c>
      <c r="F14" s="11">
        <v>3</v>
      </c>
      <c r="G14" s="11" t="s">
        <v>5</v>
      </c>
      <c r="H14" s="12">
        <v>147.5</v>
      </c>
      <c r="I14" s="12">
        <f t="shared" si="0"/>
        <v>442.5</v>
      </c>
    </row>
    <row r="15" spans="2:9" ht="30.75" customHeight="1">
      <c r="B15" s="13">
        <v>11</v>
      </c>
      <c r="C15" s="13" t="s">
        <v>13</v>
      </c>
      <c r="D15" s="9" t="s">
        <v>170</v>
      </c>
      <c r="E15" s="9" t="s">
        <v>171</v>
      </c>
      <c r="F15" s="11">
        <v>2</v>
      </c>
      <c r="G15" s="11" t="s">
        <v>5</v>
      </c>
      <c r="H15" s="12">
        <v>132</v>
      </c>
      <c r="I15" s="12">
        <f t="shared" si="0"/>
        <v>264</v>
      </c>
    </row>
    <row r="16" spans="2:9" ht="30.75" customHeight="1">
      <c r="B16" s="13">
        <v>11</v>
      </c>
      <c r="C16" s="13" t="s">
        <v>55</v>
      </c>
      <c r="D16" s="9" t="s">
        <v>170</v>
      </c>
      <c r="E16" s="9" t="s">
        <v>171</v>
      </c>
      <c r="F16" s="11">
        <v>1</v>
      </c>
      <c r="G16" s="11" t="s">
        <v>5</v>
      </c>
      <c r="H16" s="12">
        <v>132</v>
      </c>
      <c r="I16" s="12">
        <f t="shared" si="0"/>
        <v>132</v>
      </c>
    </row>
    <row r="17" spans="2:9" ht="30.75" customHeight="1">
      <c r="B17" s="13">
        <v>11</v>
      </c>
      <c r="C17" s="13" t="s">
        <v>100</v>
      </c>
      <c r="D17" s="9">
        <v>45133</v>
      </c>
      <c r="E17" s="9">
        <v>45133</v>
      </c>
      <c r="F17" s="11">
        <v>1</v>
      </c>
      <c r="G17" s="11" t="s">
        <v>5</v>
      </c>
      <c r="H17" s="12">
        <v>147.5</v>
      </c>
      <c r="I17" s="12">
        <f t="shared" si="0"/>
        <v>147.5</v>
      </c>
    </row>
    <row r="18" spans="2:9" ht="30.75" customHeight="1">
      <c r="B18" s="13">
        <v>5</v>
      </c>
      <c r="C18" s="13" t="s">
        <v>10</v>
      </c>
      <c r="D18" s="9">
        <v>44869</v>
      </c>
      <c r="E18" s="9">
        <v>44869</v>
      </c>
      <c r="F18" s="11">
        <v>10</v>
      </c>
      <c r="G18" s="11" t="s">
        <v>4</v>
      </c>
      <c r="H18" s="12">
        <v>10</v>
      </c>
      <c r="I18" s="12">
        <f t="shared" si="0"/>
        <v>100</v>
      </c>
    </row>
    <row r="19" spans="2:9" ht="30.75" customHeight="1">
      <c r="B19" s="14">
        <v>74</v>
      </c>
      <c r="C19" s="13" t="s">
        <v>66</v>
      </c>
      <c r="D19" s="9">
        <v>45133</v>
      </c>
      <c r="E19" s="9">
        <v>45133</v>
      </c>
      <c r="F19" s="11">
        <v>45</v>
      </c>
      <c r="G19" s="11" t="s">
        <v>4</v>
      </c>
      <c r="H19" s="12">
        <v>125</v>
      </c>
      <c r="I19" s="12">
        <f t="shared" si="0"/>
        <v>5625</v>
      </c>
    </row>
    <row r="20" spans="2:9" ht="30.75" customHeight="1">
      <c r="B20" s="13">
        <v>4</v>
      </c>
      <c r="C20" s="13" t="s">
        <v>172</v>
      </c>
      <c r="D20" s="9" t="s">
        <v>170</v>
      </c>
      <c r="E20" s="9" t="s">
        <v>171</v>
      </c>
      <c r="F20" s="11">
        <v>1</v>
      </c>
      <c r="G20" s="11" t="s">
        <v>4</v>
      </c>
      <c r="H20" s="12">
        <v>200.6</v>
      </c>
      <c r="I20" s="12">
        <f t="shared" si="0"/>
        <v>200.6</v>
      </c>
    </row>
    <row r="21" spans="2:9" ht="30.75" customHeight="1">
      <c r="B21" s="13">
        <v>4</v>
      </c>
      <c r="C21" s="13" t="s">
        <v>173</v>
      </c>
      <c r="D21" s="9" t="s">
        <v>170</v>
      </c>
      <c r="E21" s="9" t="s">
        <v>171</v>
      </c>
      <c r="F21" s="11">
        <v>1</v>
      </c>
      <c r="G21" s="11" t="s">
        <v>4</v>
      </c>
      <c r="H21" s="12">
        <v>253.7</v>
      </c>
      <c r="I21" s="12">
        <f t="shared" si="0"/>
        <v>253.7</v>
      </c>
    </row>
    <row r="22" spans="2:9" ht="30.75" customHeight="1">
      <c r="B22" s="13">
        <v>4</v>
      </c>
      <c r="C22" s="13" t="s">
        <v>31</v>
      </c>
      <c r="D22" s="9">
        <v>45133</v>
      </c>
      <c r="E22" s="9">
        <v>45133</v>
      </c>
      <c r="F22" s="11">
        <v>12</v>
      </c>
      <c r="G22" s="11" t="s">
        <v>4</v>
      </c>
      <c r="H22" s="12">
        <v>330</v>
      </c>
      <c r="I22" s="12">
        <f t="shared" si="0"/>
        <v>3960</v>
      </c>
    </row>
    <row r="23" spans="2:9" ht="30.75" customHeight="1">
      <c r="B23" s="13">
        <v>4</v>
      </c>
      <c r="C23" s="13" t="s">
        <v>9</v>
      </c>
      <c r="D23" s="9">
        <v>45133</v>
      </c>
      <c r="E23" s="9">
        <v>45133</v>
      </c>
      <c r="F23" s="11">
        <v>12</v>
      </c>
      <c r="G23" s="11" t="s">
        <v>4</v>
      </c>
      <c r="H23" s="12">
        <v>849.5999999999999</v>
      </c>
      <c r="I23" s="12">
        <f t="shared" si="0"/>
        <v>10195.199999999999</v>
      </c>
    </row>
    <row r="24" spans="2:9" ht="30.75" customHeight="1">
      <c r="B24" s="13">
        <v>27</v>
      </c>
      <c r="C24" s="13" t="s">
        <v>68</v>
      </c>
      <c r="D24" s="9">
        <v>44869</v>
      </c>
      <c r="E24" s="9">
        <v>44869</v>
      </c>
      <c r="F24" s="11">
        <v>8</v>
      </c>
      <c r="G24" s="11" t="s">
        <v>5</v>
      </c>
      <c r="H24" s="12">
        <v>849.5999999999999</v>
      </c>
      <c r="I24" s="12">
        <f t="shared" si="0"/>
        <v>6796.799999999999</v>
      </c>
    </row>
    <row r="25" spans="2:9" ht="30.75" customHeight="1">
      <c r="B25" s="13">
        <v>33</v>
      </c>
      <c r="C25" s="13" t="s">
        <v>21</v>
      </c>
      <c r="D25" s="9">
        <v>43466</v>
      </c>
      <c r="E25" s="9">
        <v>43466</v>
      </c>
      <c r="F25" s="11">
        <v>23</v>
      </c>
      <c r="G25" s="11" t="s">
        <v>4</v>
      </c>
      <c r="H25" s="12">
        <v>20</v>
      </c>
      <c r="I25" s="12">
        <f t="shared" si="0"/>
        <v>460</v>
      </c>
    </row>
    <row r="26" spans="2:9" ht="30.75" customHeight="1">
      <c r="B26" s="13">
        <v>13</v>
      </c>
      <c r="C26" s="13" t="s">
        <v>14</v>
      </c>
      <c r="D26" s="9" t="s">
        <v>170</v>
      </c>
      <c r="E26" s="9" t="s">
        <v>171</v>
      </c>
      <c r="F26" s="11">
        <v>3</v>
      </c>
      <c r="G26" s="11" t="s">
        <v>4</v>
      </c>
      <c r="H26" s="12">
        <v>64.9</v>
      </c>
      <c r="I26" s="12">
        <f t="shared" si="0"/>
        <v>194.70000000000002</v>
      </c>
    </row>
    <row r="27" spans="2:9" ht="30.75" customHeight="1">
      <c r="B27" s="13">
        <v>76</v>
      </c>
      <c r="C27" s="13" t="s">
        <v>78</v>
      </c>
      <c r="D27" s="9" t="s">
        <v>170</v>
      </c>
      <c r="E27" s="9" t="s">
        <v>171</v>
      </c>
      <c r="F27" s="11">
        <v>6</v>
      </c>
      <c r="G27" s="11" t="s">
        <v>4</v>
      </c>
      <c r="H27" s="12">
        <v>101.48</v>
      </c>
      <c r="I27" s="12">
        <f t="shared" si="0"/>
        <v>608.88</v>
      </c>
    </row>
    <row r="28" spans="2:9" ht="30.75" customHeight="1">
      <c r="B28" s="13">
        <v>76</v>
      </c>
      <c r="C28" s="13" t="s">
        <v>78</v>
      </c>
      <c r="D28" s="9">
        <v>44782</v>
      </c>
      <c r="E28" s="9">
        <v>44967</v>
      </c>
      <c r="F28" s="11">
        <v>3</v>
      </c>
      <c r="G28" s="11" t="s">
        <v>4</v>
      </c>
      <c r="H28" s="12">
        <v>114.46</v>
      </c>
      <c r="I28" s="12">
        <f t="shared" si="0"/>
        <v>343.38</v>
      </c>
    </row>
    <row r="29" spans="2:9" ht="30.75" customHeight="1">
      <c r="B29" s="13">
        <v>30</v>
      </c>
      <c r="C29" s="13" t="s">
        <v>70</v>
      </c>
      <c r="D29" s="9">
        <v>44869</v>
      </c>
      <c r="E29" s="9">
        <v>44869</v>
      </c>
      <c r="F29" s="11">
        <v>6</v>
      </c>
      <c r="G29" s="11" t="s">
        <v>4</v>
      </c>
      <c r="H29" s="12">
        <v>24.909799999999997</v>
      </c>
      <c r="I29" s="12">
        <f t="shared" si="0"/>
        <v>149.4588</v>
      </c>
    </row>
    <row r="30" spans="2:9" ht="30.75" customHeight="1">
      <c r="B30" s="13">
        <v>32</v>
      </c>
      <c r="C30" s="13" t="s">
        <v>174</v>
      </c>
      <c r="D30" s="9" t="s">
        <v>170</v>
      </c>
      <c r="E30" s="9" t="s">
        <v>171</v>
      </c>
      <c r="F30" s="11">
        <v>6</v>
      </c>
      <c r="G30" s="11" t="s">
        <v>4</v>
      </c>
      <c r="H30" s="12">
        <v>82.6</v>
      </c>
      <c r="I30" s="12">
        <f t="shared" si="0"/>
        <v>495.59999999999997</v>
      </c>
    </row>
    <row r="31" spans="2:9" ht="30.75" customHeight="1">
      <c r="B31" s="13">
        <v>31</v>
      </c>
      <c r="C31" s="13" t="s">
        <v>112</v>
      </c>
      <c r="D31" s="9">
        <v>45133</v>
      </c>
      <c r="E31" s="9">
        <v>45133</v>
      </c>
      <c r="F31" s="11">
        <v>2</v>
      </c>
      <c r="G31" s="11" t="s">
        <v>4</v>
      </c>
      <c r="H31" s="12">
        <v>115.64</v>
      </c>
      <c r="I31" s="12">
        <f t="shared" si="0"/>
        <v>231.28</v>
      </c>
    </row>
    <row r="32" spans="2:9" ht="30.75" customHeight="1">
      <c r="B32" s="13">
        <v>3</v>
      </c>
      <c r="C32" s="13" t="s">
        <v>85</v>
      </c>
      <c r="D32" s="9">
        <v>45133</v>
      </c>
      <c r="E32" s="9">
        <v>45133</v>
      </c>
      <c r="F32" s="11">
        <v>2</v>
      </c>
      <c r="G32" s="11" t="s">
        <v>4</v>
      </c>
      <c r="H32" s="12">
        <v>336.3</v>
      </c>
      <c r="I32" s="12">
        <f t="shared" si="0"/>
        <v>672.6</v>
      </c>
    </row>
    <row r="33" spans="2:9" ht="30.75" customHeight="1">
      <c r="B33" s="13">
        <v>3</v>
      </c>
      <c r="C33" s="13" t="s">
        <v>176</v>
      </c>
      <c r="D33" s="9" t="s">
        <v>170</v>
      </c>
      <c r="E33" s="9" t="s">
        <v>171</v>
      </c>
      <c r="F33" s="11">
        <v>8</v>
      </c>
      <c r="G33" s="11" t="s">
        <v>5</v>
      </c>
      <c r="H33" s="12">
        <v>21.24</v>
      </c>
      <c r="I33" s="12">
        <f t="shared" si="0"/>
        <v>169.92</v>
      </c>
    </row>
    <row r="34" spans="2:9" ht="30.75" customHeight="1">
      <c r="B34" s="13">
        <v>3</v>
      </c>
      <c r="C34" s="13" t="s">
        <v>64</v>
      </c>
      <c r="D34" s="9">
        <v>43466</v>
      </c>
      <c r="E34" s="9">
        <v>43466</v>
      </c>
      <c r="F34" s="11">
        <v>5</v>
      </c>
      <c r="G34" s="11" t="s">
        <v>5</v>
      </c>
      <c r="H34" s="12">
        <v>25</v>
      </c>
      <c r="I34" s="12">
        <f t="shared" si="0"/>
        <v>125</v>
      </c>
    </row>
    <row r="35" spans="2:9" ht="30.75" customHeight="1">
      <c r="B35" s="13">
        <v>3</v>
      </c>
      <c r="C35" s="13" t="s">
        <v>177</v>
      </c>
      <c r="D35" s="9" t="s">
        <v>170</v>
      </c>
      <c r="E35" s="9" t="s">
        <v>171</v>
      </c>
      <c r="F35" s="11">
        <v>5</v>
      </c>
      <c r="G35" s="11" t="s">
        <v>5</v>
      </c>
      <c r="H35" s="12">
        <v>53.1</v>
      </c>
      <c r="I35" s="12">
        <f t="shared" si="0"/>
        <v>265.5</v>
      </c>
    </row>
    <row r="36" spans="2:9" ht="30.75" customHeight="1">
      <c r="B36" s="14">
        <v>3</v>
      </c>
      <c r="C36" s="13" t="s">
        <v>65</v>
      </c>
      <c r="D36" s="9">
        <v>44782</v>
      </c>
      <c r="E36" s="9">
        <v>44782</v>
      </c>
      <c r="F36" s="11">
        <v>13</v>
      </c>
      <c r="G36" s="11" t="s">
        <v>5</v>
      </c>
      <c r="H36" s="12">
        <v>82.6</v>
      </c>
      <c r="I36" s="12">
        <f t="shared" si="0"/>
        <v>1073.8</v>
      </c>
    </row>
    <row r="37" spans="2:9" ht="30.75" customHeight="1">
      <c r="B37" s="13">
        <v>3</v>
      </c>
      <c r="C37" s="13" t="s">
        <v>175</v>
      </c>
      <c r="D37" s="9" t="s">
        <v>170</v>
      </c>
      <c r="E37" s="9" t="s">
        <v>171</v>
      </c>
      <c r="F37" s="11">
        <v>4</v>
      </c>
      <c r="G37" s="11" t="s">
        <v>4</v>
      </c>
      <c r="H37" s="12">
        <v>129.8</v>
      </c>
      <c r="I37" s="12">
        <f t="shared" si="0"/>
        <v>519.2</v>
      </c>
    </row>
    <row r="38" spans="2:9" ht="30.75" customHeight="1">
      <c r="B38" s="13">
        <v>3</v>
      </c>
      <c r="C38" s="13" t="s">
        <v>37</v>
      </c>
      <c r="D38" s="9">
        <v>45133</v>
      </c>
      <c r="E38" s="9">
        <v>45133</v>
      </c>
      <c r="F38" s="11">
        <v>12</v>
      </c>
      <c r="G38" s="11" t="s">
        <v>5</v>
      </c>
      <c r="H38" s="12">
        <v>28</v>
      </c>
      <c r="I38" s="12">
        <f t="shared" si="0"/>
        <v>336</v>
      </c>
    </row>
    <row r="39" spans="2:9" ht="30.75" customHeight="1">
      <c r="B39" s="13">
        <v>3</v>
      </c>
      <c r="C39" s="13" t="s">
        <v>38</v>
      </c>
      <c r="D39" s="9">
        <v>45133</v>
      </c>
      <c r="E39" s="9">
        <v>45133</v>
      </c>
      <c r="F39" s="11">
        <v>3</v>
      </c>
      <c r="G39" s="11" t="s">
        <v>5</v>
      </c>
      <c r="H39" s="12">
        <v>34</v>
      </c>
      <c r="I39" s="12">
        <f t="shared" si="0"/>
        <v>102</v>
      </c>
    </row>
    <row r="40" spans="2:9" ht="30.75" customHeight="1">
      <c r="B40" s="13">
        <v>3</v>
      </c>
      <c r="C40" s="13" t="s">
        <v>36</v>
      </c>
      <c r="D40" s="9">
        <v>45133</v>
      </c>
      <c r="E40" s="9">
        <v>45133</v>
      </c>
      <c r="F40" s="11">
        <v>19</v>
      </c>
      <c r="G40" s="11" t="s">
        <v>5</v>
      </c>
      <c r="H40" s="12">
        <v>42</v>
      </c>
      <c r="I40" s="12">
        <f t="shared" si="0"/>
        <v>798</v>
      </c>
    </row>
    <row r="41" spans="2:9" ht="30.75" customHeight="1">
      <c r="B41" s="13">
        <v>19</v>
      </c>
      <c r="C41" s="13" t="s">
        <v>76</v>
      </c>
      <c r="D41" s="9">
        <v>45133</v>
      </c>
      <c r="E41" s="9">
        <v>45133</v>
      </c>
      <c r="F41" s="11">
        <v>12</v>
      </c>
      <c r="G41" s="11" t="s">
        <v>4</v>
      </c>
      <c r="H41" s="12">
        <v>56.64</v>
      </c>
      <c r="I41" s="12">
        <f t="shared" si="0"/>
        <v>679.6800000000001</v>
      </c>
    </row>
    <row r="42" spans="2:9" ht="30.75" customHeight="1">
      <c r="B42" s="13">
        <v>32</v>
      </c>
      <c r="C42" s="13" t="s">
        <v>101</v>
      </c>
      <c r="D42" s="9">
        <v>43466</v>
      </c>
      <c r="E42" s="9">
        <v>43466</v>
      </c>
      <c r="F42" s="11">
        <v>1</v>
      </c>
      <c r="G42" s="11" t="s">
        <v>5</v>
      </c>
      <c r="H42" s="12">
        <v>200</v>
      </c>
      <c r="I42" s="12">
        <f t="shared" si="0"/>
        <v>200</v>
      </c>
    </row>
    <row r="43" spans="2:9" ht="30.75" customHeight="1">
      <c r="B43" s="13">
        <v>16</v>
      </c>
      <c r="C43" s="13" t="s">
        <v>102</v>
      </c>
      <c r="D43" s="9">
        <v>45133</v>
      </c>
      <c r="E43" s="9">
        <v>45133</v>
      </c>
      <c r="F43" s="11">
        <v>6</v>
      </c>
      <c r="G43" s="11" t="s">
        <v>5</v>
      </c>
      <c r="H43" s="12">
        <v>690.3</v>
      </c>
      <c r="I43" s="12">
        <f t="shared" si="0"/>
        <v>4141.799999999999</v>
      </c>
    </row>
    <row r="44" spans="2:9" ht="30.75" customHeight="1">
      <c r="B44" s="13">
        <v>21</v>
      </c>
      <c r="C44" s="13" t="s">
        <v>103</v>
      </c>
      <c r="D44" s="9">
        <v>44692</v>
      </c>
      <c r="E44" s="9">
        <v>44692</v>
      </c>
      <c r="F44" s="11">
        <v>450</v>
      </c>
      <c r="G44" s="11" t="s">
        <v>4</v>
      </c>
      <c r="H44" s="12">
        <v>43.1</v>
      </c>
      <c r="I44" s="12">
        <f aca="true" t="shared" si="1" ref="I44:I75">H44*F44</f>
        <v>19395</v>
      </c>
    </row>
    <row r="45" spans="2:9" ht="30.75" customHeight="1">
      <c r="B45" s="13">
        <v>24</v>
      </c>
      <c r="C45" s="13" t="s">
        <v>47</v>
      </c>
      <c r="D45" s="9">
        <v>45133</v>
      </c>
      <c r="E45" s="9">
        <v>45133</v>
      </c>
      <c r="F45" s="11">
        <v>8</v>
      </c>
      <c r="G45" s="11" t="s">
        <v>5</v>
      </c>
      <c r="H45" s="12">
        <v>578.2</v>
      </c>
      <c r="I45" s="12">
        <f t="shared" si="1"/>
        <v>4625.6</v>
      </c>
    </row>
    <row r="46" spans="2:9" ht="30.75" customHeight="1">
      <c r="B46" s="13">
        <v>24</v>
      </c>
      <c r="C46" s="13" t="s">
        <v>48</v>
      </c>
      <c r="D46" s="9">
        <v>43466</v>
      </c>
      <c r="E46" s="9">
        <v>43466</v>
      </c>
      <c r="F46" s="11">
        <v>10</v>
      </c>
      <c r="G46" s="11" t="s">
        <v>5</v>
      </c>
      <c r="H46" s="12">
        <v>550</v>
      </c>
      <c r="I46" s="12">
        <f t="shared" si="1"/>
        <v>5500</v>
      </c>
    </row>
    <row r="47" spans="2:9" ht="30.75" customHeight="1">
      <c r="B47" s="13">
        <v>24</v>
      </c>
      <c r="C47" s="13" t="s">
        <v>91</v>
      </c>
      <c r="D47" s="9">
        <v>43466</v>
      </c>
      <c r="E47" s="9">
        <v>43466</v>
      </c>
      <c r="F47" s="11">
        <v>3</v>
      </c>
      <c r="G47" s="11" t="s">
        <v>33</v>
      </c>
      <c r="H47" s="12">
        <v>450</v>
      </c>
      <c r="I47" s="12">
        <f t="shared" si="1"/>
        <v>1350</v>
      </c>
    </row>
    <row r="48" spans="2:9" ht="30.75" customHeight="1">
      <c r="B48" s="13">
        <v>24</v>
      </c>
      <c r="C48" s="13" t="s">
        <v>87</v>
      </c>
      <c r="D48" s="9">
        <v>43466</v>
      </c>
      <c r="E48" s="9">
        <v>43466</v>
      </c>
      <c r="F48" s="11">
        <v>4</v>
      </c>
      <c r="G48" s="11" t="s">
        <v>4</v>
      </c>
      <c r="H48" s="12">
        <v>20</v>
      </c>
      <c r="I48" s="12">
        <f t="shared" si="1"/>
        <v>80</v>
      </c>
    </row>
    <row r="49" spans="2:9" ht="30.75" customHeight="1">
      <c r="B49" s="13">
        <v>24</v>
      </c>
      <c r="C49" s="13" t="s">
        <v>88</v>
      </c>
      <c r="D49" s="9">
        <v>43466</v>
      </c>
      <c r="E49" s="9">
        <v>43466</v>
      </c>
      <c r="F49" s="11">
        <v>1</v>
      </c>
      <c r="G49" s="11" t="s">
        <v>5</v>
      </c>
      <c r="H49" s="12">
        <v>1003</v>
      </c>
      <c r="I49" s="12">
        <f t="shared" si="1"/>
        <v>1003</v>
      </c>
    </row>
    <row r="50" spans="2:9" ht="30.75" customHeight="1">
      <c r="B50" s="13">
        <v>24</v>
      </c>
      <c r="C50" s="13" t="s">
        <v>89</v>
      </c>
      <c r="D50" s="9">
        <v>43466</v>
      </c>
      <c r="E50" s="9">
        <v>43466</v>
      </c>
      <c r="F50" s="11">
        <v>3</v>
      </c>
      <c r="G50" s="11" t="s">
        <v>4</v>
      </c>
      <c r="H50" s="12">
        <v>218.3</v>
      </c>
      <c r="I50" s="12">
        <f t="shared" si="1"/>
        <v>654.9000000000001</v>
      </c>
    </row>
    <row r="51" spans="2:9" ht="30.75" customHeight="1">
      <c r="B51" s="13">
        <v>15</v>
      </c>
      <c r="C51" s="13" t="s">
        <v>41</v>
      </c>
      <c r="D51" s="9">
        <v>43466</v>
      </c>
      <c r="E51" s="9">
        <v>43466</v>
      </c>
      <c r="F51" s="11">
        <v>16</v>
      </c>
      <c r="G51" s="11" t="s">
        <v>5</v>
      </c>
      <c r="H51" s="12">
        <v>320</v>
      </c>
      <c r="I51" s="12">
        <f t="shared" si="1"/>
        <v>5120</v>
      </c>
    </row>
    <row r="52" spans="2:9" ht="30.75" customHeight="1">
      <c r="B52" s="13">
        <v>15</v>
      </c>
      <c r="C52" s="13" t="s">
        <v>77</v>
      </c>
      <c r="D52" s="9">
        <v>45133</v>
      </c>
      <c r="E52" s="9">
        <v>45133</v>
      </c>
      <c r="F52" s="11">
        <v>5</v>
      </c>
      <c r="G52" s="11" t="s">
        <v>5</v>
      </c>
      <c r="H52" s="12">
        <v>430.7</v>
      </c>
      <c r="I52" s="12">
        <f t="shared" si="1"/>
        <v>2153.5</v>
      </c>
    </row>
    <row r="53" spans="2:9" ht="30.75" customHeight="1">
      <c r="B53" s="13">
        <v>7</v>
      </c>
      <c r="C53" s="13" t="s">
        <v>161</v>
      </c>
      <c r="D53" s="9">
        <v>45245</v>
      </c>
      <c r="E53" s="9">
        <v>45245</v>
      </c>
      <c r="F53" s="11">
        <v>2</v>
      </c>
      <c r="G53" s="11" t="s">
        <v>4</v>
      </c>
      <c r="H53" s="12">
        <v>263.23</v>
      </c>
      <c r="I53" s="12">
        <f t="shared" si="1"/>
        <v>526.46</v>
      </c>
    </row>
    <row r="54" spans="2:9" ht="30.75" customHeight="1">
      <c r="B54" s="13">
        <v>7</v>
      </c>
      <c r="C54" s="13" t="s">
        <v>74</v>
      </c>
      <c r="D54" s="9">
        <v>45133</v>
      </c>
      <c r="E54" s="9">
        <v>45133</v>
      </c>
      <c r="F54" s="11">
        <v>1</v>
      </c>
      <c r="G54" s="11" t="s">
        <v>4</v>
      </c>
      <c r="H54" s="12">
        <v>1475</v>
      </c>
      <c r="I54" s="12">
        <f t="shared" si="1"/>
        <v>1475</v>
      </c>
    </row>
    <row r="55" spans="2:9" ht="30.75" customHeight="1">
      <c r="B55" s="13">
        <v>7</v>
      </c>
      <c r="C55" s="13" t="s">
        <v>12</v>
      </c>
      <c r="D55" s="9">
        <v>45133</v>
      </c>
      <c r="E55" s="9">
        <v>45133</v>
      </c>
      <c r="F55" s="11">
        <v>4</v>
      </c>
      <c r="G55" s="11" t="s">
        <v>4</v>
      </c>
      <c r="H55" s="12">
        <v>266.1</v>
      </c>
      <c r="I55" s="12">
        <f t="shared" si="1"/>
        <v>1064.4</v>
      </c>
    </row>
    <row r="56" spans="2:9" ht="30.75" customHeight="1">
      <c r="B56" s="13">
        <v>3</v>
      </c>
      <c r="C56" s="13" t="s">
        <v>40</v>
      </c>
      <c r="D56" s="9">
        <v>44869</v>
      </c>
      <c r="E56" s="9">
        <v>44869</v>
      </c>
      <c r="F56" s="11">
        <v>1</v>
      </c>
      <c r="G56" s="11" t="s">
        <v>5</v>
      </c>
      <c r="H56" s="12">
        <v>84.9954</v>
      </c>
      <c r="I56" s="12">
        <f t="shared" si="1"/>
        <v>84.9954</v>
      </c>
    </row>
    <row r="57" spans="2:9" ht="30.75" customHeight="1">
      <c r="B57" s="13">
        <v>3</v>
      </c>
      <c r="C57" s="13" t="s">
        <v>39</v>
      </c>
      <c r="D57" s="9">
        <v>45133</v>
      </c>
      <c r="E57" s="9">
        <v>45133</v>
      </c>
      <c r="F57" s="11">
        <v>3</v>
      </c>
      <c r="G57" s="11" t="s">
        <v>5</v>
      </c>
      <c r="H57" s="12">
        <v>147.5</v>
      </c>
      <c r="I57" s="12">
        <f t="shared" si="1"/>
        <v>442.5</v>
      </c>
    </row>
    <row r="58" spans="2:9" ht="30.75" customHeight="1">
      <c r="B58" s="13">
        <v>3</v>
      </c>
      <c r="C58" s="13" t="s">
        <v>162</v>
      </c>
      <c r="D58" s="9">
        <v>45245</v>
      </c>
      <c r="E58" s="9">
        <v>45245</v>
      </c>
      <c r="F58" s="11">
        <v>6</v>
      </c>
      <c r="G58" s="11" t="s">
        <v>5</v>
      </c>
      <c r="H58" s="12">
        <v>55.66</v>
      </c>
      <c r="I58" s="12">
        <f t="shared" si="1"/>
        <v>333.96</v>
      </c>
    </row>
    <row r="59" spans="2:9" ht="30.75" customHeight="1">
      <c r="B59" s="13">
        <v>2</v>
      </c>
      <c r="C59" s="13" t="s">
        <v>83</v>
      </c>
      <c r="D59" s="9">
        <v>45133</v>
      </c>
      <c r="E59" s="9">
        <v>45133</v>
      </c>
      <c r="F59" s="11">
        <v>25</v>
      </c>
      <c r="G59" s="11" t="s">
        <v>4</v>
      </c>
      <c r="H59" s="12">
        <v>17.7</v>
      </c>
      <c r="I59" s="12">
        <f t="shared" si="1"/>
        <v>442.5</v>
      </c>
    </row>
    <row r="60" spans="2:9" ht="30.75" customHeight="1">
      <c r="B60" s="13">
        <v>2</v>
      </c>
      <c r="C60" s="13" t="s">
        <v>84</v>
      </c>
      <c r="D60" s="9">
        <v>45133</v>
      </c>
      <c r="E60" s="9">
        <v>45133</v>
      </c>
      <c r="F60" s="11">
        <v>25</v>
      </c>
      <c r="G60" s="11" t="s">
        <v>4</v>
      </c>
      <c r="H60" s="12">
        <v>17.7</v>
      </c>
      <c r="I60" s="12">
        <f t="shared" si="1"/>
        <v>442.5</v>
      </c>
    </row>
    <row r="61" spans="2:9" ht="30.75" customHeight="1">
      <c r="B61" s="13">
        <v>2</v>
      </c>
      <c r="C61" s="13" t="s">
        <v>81</v>
      </c>
      <c r="D61" s="9">
        <v>45133</v>
      </c>
      <c r="E61" s="9">
        <v>45133</v>
      </c>
      <c r="F61" s="11">
        <v>25</v>
      </c>
      <c r="G61" s="11" t="s">
        <v>4</v>
      </c>
      <c r="H61" s="12">
        <v>17.7</v>
      </c>
      <c r="I61" s="12">
        <f t="shared" si="1"/>
        <v>442.5</v>
      </c>
    </row>
    <row r="62" spans="2:9" ht="30.75" customHeight="1">
      <c r="B62" s="13">
        <v>2</v>
      </c>
      <c r="C62" s="13" t="s">
        <v>80</v>
      </c>
      <c r="D62" s="9">
        <v>45133</v>
      </c>
      <c r="E62" s="9">
        <v>45133</v>
      </c>
      <c r="F62" s="11">
        <v>25</v>
      </c>
      <c r="G62" s="11" t="s">
        <v>4</v>
      </c>
      <c r="H62" s="12">
        <v>17.7</v>
      </c>
      <c r="I62" s="12">
        <f t="shared" si="1"/>
        <v>442.5</v>
      </c>
    </row>
    <row r="63" spans="2:9" ht="30.75" customHeight="1">
      <c r="B63" s="13">
        <v>2</v>
      </c>
      <c r="C63" s="13" t="s">
        <v>82</v>
      </c>
      <c r="D63" s="9">
        <v>45133</v>
      </c>
      <c r="E63" s="9">
        <v>45133</v>
      </c>
      <c r="F63" s="11">
        <v>25</v>
      </c>
      <c r="G63" s="11" t="s">
        <v>4</v>
      </c>
      <c r="H63" s="12">
        <v>17.7</v>
      </c>
      <c r="I63" s="12">
        <f t="shared" si="1"/>
        <v>442.5</v>
      </c>
    </row>
    <row r="64" spans="2:9" ht="30.75" customHeight="1">
      <c r="B64" s="13">
        <v>2</v>
      </c>
      <c r="C64" s="13" t="s">
        <v>69</v>
      </c>
      <c r="D64" s="9">
        <v>45133</v>
      </c>
      <c r="E64" s="9">
        <v>45133</v>
      </c>
      <c r="F64" s="11">
        <v>1</v>
      </c>
      <c r="G64" s="11" t="s">
        <v>34</v>
      </c>
      <c r="H64" s="12">
        <v>312.7</v>
      </c>
      <c r="I64" s="12">
        <f t="shared" si="1"/>
        <v>312.7</v>
      </c>
    </row>
    <row r="65" spans="2:9" ht="30.75" customHeight="1">
      <c r="B65" s="13">
        <v>18</v>
      </c>
      <c r="C65" s="13" t="s">
        <v>71</v>
      </c>
      <c r="D65" s="9">
        <v>43466</v>
      </c>
      <c r="E65" s="9">
        <v>43466</v>
      </c>
      <c r="F65" s="11">
        <v>5</v>
      </c>
      <c r="G65" s="11" t="s">
        <v>4</v>
      </c>
      <c r="H65" s="12">
        <v>5</v>
      </c>
      <c r="I65" s="12">
        <f t="shared" si="1"/>
        <v>25</v>
      </c>
    </row>
    <row r="66" spans="2:9" ht="30.75" customHeight="1">
      <c r="B66" s="13">
        <v>18</v>
      </c>
      <c r="C66" s="13" t="s">
        <v>178</v>
      </c>
      <c r="D66" s="9" t="s">
        <v>170</v>
      </c>
      <c r="E66" s="9" t="s">
        <v>171</v>
      </c>
      <c r="F66" s="11">
        <v>2</v>
      </c>
      <c r="G66" s="11" t="s">
        <v>5</v>
      </c>
      <c r="H66" s="12">
        <v>189</v>
      </c>
      <c r="I66" s="12">
        <f t="shared" si="1"/>
        <v>378</v>
      </c>
    </row>
    <row r="67" spans="2:9" ht="30.75" customHeight="1">
      <c r="B67" s="14">
        <v>1</v>
      </c>
      <c r="C67" s="13" t="s">
        <v>28</v>
      </c>
      <c r="D67" s="9">
        <v>43466</v>
      </c>
      <c r="E67" s="9">
        <v>43466</v>
      </c>
      <c r="F67" s="11">
        <v>3</v>
      </c>
      <c r="G67" s="11" t="s">
        <v>4</v>
      </c>
      <c r="H67" s="12">
        <v>15</v>
      </c>
      <c r="I67" s="12">
        <f t="shared" si="1"/>
        <v>45</v>
      </c>
    </row>
    <row r="68" spans="2:9" ht="30.75" customHeight="1">
      <c r="B68" s="14">
        <v>1</v>
      </c>
      <c r="C68" s="13" t="s">
        <v>29</v>
      </c>
      <c r="D68" s="9">
        <v>43466</v>
      </c>
      <c r="E68" s="9">
        <v>43466</v>
      </c>
      <c r="F68" s="11">
        <v>13</v>
      </c>
      <c r="G68" s="11" t="s">
        <v>4</v>
      </c>
      <c r="H68" s="12">
        <v>25</v>
      </c>
      <c r="I68" s="12">
        <f t="shared" si="1"/>
        <v>325</v>
      </c>
    </row>
    <row r="69" spans="2:9" ht="30.75" customHeight="1">
      <c r="B69" s="14">
        <v>1</v>
      </c>
      <c r="C69" s="13" t="s">
        <v>30</v>
      </c>
      <c r="D69" s="9">
        <v>44692</v>
      </c>
      <c r="E69" s="9">
        <v>44692</v>
      </c>
      <c r="F69" s="11">
        <v>4</v>
      </c>
      <c r="G69" s="11" t="s">
        <v>4</v>
      </c>
      <c r="H69" s="12">
        <v>50</v>
      </c>
      <c r="I69" s="12">
        <f t="shared" si="1"/>
        <v>200</v>
      </c>
    </row>
    <row r="70" spans="2:9" ht="30.75" customHeight="1">
      <c r="B70" s="13">
        <v>1</v>
      </c>
      <c r="C70" s="13" t="s">
        <v>180</v>
      </c>
      <c r="D70" s="9" t="s">
        <v>170</v>
      </c>
      <c r="E70" s="9" t="s">
        <v>171</v>
      </c>
      <c r="F70" s="11">
        <v>5</v>
      </c>
      <c r="G70" s="11" t="s">
        <v>4</v>
      </c>
      <c r="H70" s="12">
        <v>70.8</v>
      </c>
      <c r="I70" s="12">
        <f t="shared" si="1"/>
        <v>354</v>
      </c>
    </row>
    <row r="71" spans="2:9" ht="30.75" customHeight="1">
      <c r="B71" s="13">
        <v>1</v>
      </c>
      <c r="C71" s="13" t="s">
        <v>179</v>
      </c>
      <c r="D71" s="9" t="s">
        <v>170</v>
      </c>
      <c r="E71" s="9" t="s">
        <v>171</v>
      </c>
      <c r="F71" s="11">
        <v>10</v>
      </c>
      <c r="G71" s="11" t="s">
        <v>4</v>
      </c>
      <c r="H71" s="12">
        <v>40.12</v>
      </c>
      <c r="I71" s="12">
        <f t="shared" si="1"/>
        <v>401.2</v>
      </c>
    </row>
    <row r="72" spans="2:9" ht="30.75" customHeight="1">
      <c r="B72" s="13">
        <v>17</v>
      </c>
      <c r="C72" s="15" t="s">
        <v>15</v>
      </c>
      <c r="D72" s="16">
        <v>45133</v>
      </c>
      <c r="E72" s="16">
        <v>45133</v>
      </c>
      <c r="F72" s="17">
        <v>6</v>
      </c>
      <c r="G72" s="17" t="s">
        <v>4</v>
      </c>
      <c r="H72" s="18">
        <v>41.3</v>
      </c>
      <c r="I72" s="12">
        <f t="shared" si="1"/>
        <v>247.79999999999998</v>
      </c>
    </row>
    <row r="73" spans="2:9" ht="30.75" customHeight="1">
      <c r="B73" s="13">
        <v>17</v>
      </c>
      <c r="C73" s="13" t="s">
        <v>16</v>
      </c>
      <c r="D73" s="9">
        <v>45133</v>
      </c>
      <c r="E73" s="9">
        <v>45133</v>
      </c>
      <c r="F73" s="11">
        <v>8</v>
      </c>
      <c r="G73" s="11" t="s">
        <v>4</v>
      </c>
      <c r="H73" s="12">
        <v>41.3</v>
      </c>
      <c r="I73" s="12">
        <f t="shared" si="1"/>
        <v>330.4</v>
      </c>
    </row>
    <row r="74" spans="2:9" ht="30.75" customHeight="1">
      <c r="B74" s="13">
        <v>81</v>
      </c>
      <c r="C74" s="13" t="s">
        <v>165</v>
      </c>
      <c r="D74" s="9">
        <v>45245</v>
      </c>
      <c r="E74" s="9">
        <v>45245</v>
      </c>
      <c r="F74" s="11">
        <v>5</v>
      </c>
      <c r="G74" s="11" t="s">
        <v>4</v>
      </c>
      <c r="H74" s="12">
        <v>368.93</v>
      </c>
      <c r="I74" s="12">
        <f t="shared" si="1"/>
        <v>1844.65</v>
      </c>
    </row>
    <row r="75" spans="2:9" ht="30.75" customHeight="1">
      <c r="B75" s="13">
        <v>75</v>
      </c>
      <c r="C75" s="13" t="s">
        <v>67</v>
      </c>
      <c r="D75" s="9">
        <v>44782</v>
      </c>
      <c r="E75" s="9">
        <v>44967</v>
      </c>
      <c r="F75" s="11">
        <v>1</v>
      </c>
      <c r="G75" s="11" t="s">
        <v>34</v>
      </c>
      <c r="H75" s="12">
        <v>283</v>
      </c>
      <c r="I75" s="12">
        <f t="shared" si="1"/>
        <v>283</v>
      </c>
    </row>
    <row r="76" spans="2:9" s="19" customFormat="1" ht="30.75" customHeight="1">
      <c r="B76" s="13">
        <v>2</v>
      </c>
      <c r="C76" s="13" t="s">
        <v>164</v>
      </c>
      <c r="D76" s="9">
        <v>45245</v>
      </c>
      <c r="E76" s="9">
        <v>45245</v>
      </c>
      <c r="F76" s="11">
        <v>4</v>
      </c>
      <c r="G76" s="11" t="s">
        <v>4</v>
      </c>
      <c r="H76" s="12">
        <v>599.18</v>
      </c>
      <c r="I76" s="12">
        <f aca="true" t="shared" si="2" ref="I76:I107">H76*F76</f>
        <v>2396.72</v>
      </c>
    </row>
    <row r="77" spans="2:9" s="19" customFormat="1" ht="30.75" customHeight="1">
      <c r="B77" s="13">
        <v>2</v>
      </c>
      <c r="C77" s="13" t="s">
        <v>160</v>
      </c>
      <c r="D77" s="9">
        <v>45245</v>
      </c>
      <c r="E77" s="9">
        <v>45245</v>
      </c>
      <c r="F77" s="11">
        <v>6</v>
      </c>
      <c r="G77" s="11" t="s">
        <v>4</v>
      </c>
      <c r="H77" s="12">
        <v>300</v>
      </c>
      <c r="I77" s="12">
        <f t="shared" si="2"/>
        <v>1800</v>
      </c>
    </row>
    <row r="78" spans="2:9" ht="30.75" customHeight="1">
      <c r="B78" s="13">
        <v>2</v>
      </c>
      <c r="C78" s="13" t="s">
        <v>163</v>
      </c>
      <c r="D78" s="9">
        <v>45245</v>
      </c>
      <c r="E78" s="9">
        <v>45245</v>
      </c>
      <c r="F78" s="11">
        <v>5</v>
      </c>
      <c r="G78" s="11" t="s">
        <v>105</v>
      </c>
      <c r="H78" s="12">
        <v>361.46</v>
      </c>
      <c r="I78" s="12">
        <f t="shared" si="2"/>
        <v>1807.3</v>
      </c>
    </row>
    <row r="79" spans="2:9" ht="30.75" customHeight="1">
      <c r="B79" s="13">
        <v>2</v>
      </c>
      <c r="C79" s="13" t="s">
        <v>93</v>
      </c>
      <c r="D79" s="9">
        <v>45133</v>
      </c>
      <c r="E79" s="9">
        <v>45133</v>
      </c>
      <c r="F79" s="11">
        <v>15</v>
      </c>
      <c r="G79" s="11" t="s">
        <v>49</v>
      </c>
      <c r="H79" s="12">
        <v>454.3</v>
      </c>
      <c r="I79" s="12">
        <f t="shared" si="2"/>
        <v>6814.5</v>
      </c>
    </row>
    <row r="80" spans="2:9" ht="30.75" customHeight="1">
      <c r="B80" s="14">
        <v>2</v>
      </c>
      <c r="C80" s="13" t="s">
        <v>104</v>
      </c>
      <c r="D80" s="9">
        <v>43466</v>
      </c>
      <c r="E80" s="9">
        <v>43466</v>
      </c>
      <c r="F80" s="11">
        <v>1</v>
      </c>
      <c r="G80" s="11" t="s">
        <v>105</v>
      </c>
      <c r="H80" s="12">
        <v>500</v>
      </c>
      <c r="I80" s="12">
        <f t="shared" si="2"/>
        <v>500</v>
      </c>
    </row>
    <row r="81" spans="2:9" ht="30.75" customHeight="1">
      <c r="B81" s="13">
        <v>6</v>
      </c>
      <c r="C81" s="13" t="s">
        <v>11</v>
      </c>
      <c r="D81" s="9">
        <v>45133</v>
      </c>
      <c r="E81" s="9">
        <v>45133</v>
      </c>
      <c r="F81" s="11">
        <v>2</v>
      </c>
      <c r="G81" s="11" t="s">
        <v>4</v>
      </c>
      <c r="H81" s="12">
        <v>348.1</v>
      </c>
      <c r="I81" s="12">
        <f t="shared" si="2"/>
        <v>696.2</v>
      </c>
    </row>
    <row r="82" spans="2:9" ht="30.75" customHeight="1">
      <c r="B82" s="13">
        <v>83</v>
      </c>
      <c r="C82" s="13" t="s">
        <v>113</v>
      </c>
      <c r="D82" s="9" t="s">
        <v>170</v>
      </c>
      <c r="E82" s="9" t="s">
        <v>171</v>
      </c>
      <c r="F82" s="11">
        <v>2</v>
      </c>
      <c r="G82" s="11" t="s">
        <v>4</v>
      </c>
      <c r="H82" s="12">
        <v>64.9</v>
      </c>
      <c r="I82" s="12">
        <f t="shared" si="2"/>
        <v>129.8</v>
      </c>
    </row>
    <row r="83" spans="2:9" ht="30.75" customHeight="1">
      <c r="B83" s="13">
        <v>83</v>
      </c>
      <c r="C83" s="13" t="s">
        <v>181</v>
      </c>
      <c r="D83" s="9" t="s">
        <v>170</v>
      </c>
      <c r="E83" s="9" t="s">
        <v>171</v>
      </c>
      <c r="F83" s="11">
        <v>2</v>
      </c>
      <c r="G83" s="11" t="s">
        <v>4</v>
      </c>
      <c r="H83" s="12">
        <v>118</v>
      </c>
      <c r="I83" s="12">
        <f t="shared" si="2"/>
        <v>236</v>
      </c>
    </row>
    <row r="84" spans="2:9" ht="30.75" customHeight="1">
      <c r="B84" s="13">
        <v>22</v>
      </c>
      <c r="C84" s="13" t="s">
        <v>45</v>
      </c>
      <c r="D84" s="9">
        <v>45133</v>
      </c>
      <c r="E84" s="9">
        <v>45133</v>
      </c>
      <c r="F84" s="11">
        <v>2</v>
      </c>
      <c r="G84" s="11" t="s">
        <v>4</v>
      </c>
      <c r="H84" s="12">
        <v>64.9</v>
      </c>
      <c r="I84" s="12">
        <f t="shared" si="2"/>
        <v>129.8</v>
      </c>
    </row>
    <row r="85" spans="2:9" ht="30.75" customHeight="1">
      <c r="B85" s="13">
        <v>22</v>
      </c>
      <c r="C85" s="13" t="s">
        <v>183</v>
      </c>
      <c r="D85" s="9" t="s">
        <v>170</v>
      </c>
      <c r="E85" s="9" t="s">
        <v>171</v>
      </c>
      <c r="F85" s="11">
        <v>2</v>
      </c>
      <c r="G85" s="11" t="s">
        <v>34</v>
      </c>
      <c r="H85" s="12">
        <v>53.1</v>
      </c>
      <c r="I85" s="12">
        <f t="shared" si="2"/>
        <v>106.2</v>
      </c>
    </row>
    <row r="86" spans="2:9" ht="30.75" customHeight="1">
      <c r="B86" s="13">
        <v>22</v>
      </c>
      <c r="C86" s="13" t="s">
        <v>182</v>
      </c>
      <c r="D86" s="9" t="s">
        <v>170</v>
      </c>
      <c r="E86" s="9" t="s">
        <v>171</v>
      </c>
      <c r="F86" s="11">
        <v>5</v>
      </c>
      <c r="G86" s="11" t="s">
        <v>34</v>
      </c>
      <c r="H86" s="12">
        <v>37.76</v>
      </c>
      <c r="I86" s="12">
        <f t="shared" si="2"/>
        <v>188.79999999999998</v>
      </c>
    </row>
    <row r="87" spans="2:9" ht="30.75" customHeight="1">
      <c r="B87" s="13">
        <v>20</v>
      </c>
      <c r="C87" s="13" t="s">
        <v>17</v>
      </c>
      <c r="D87" s="9">
        <v>44869</v>
      </c>
      <c r="E87" s="9">
        <v>44869</v>
      </c>
      <c r="F87" s="11">
        <v>12</v>
      </c>
      <c r="G87" s="11" t="s">
        <v>4</v>
      </c>
      <c r="H87" s="12">
        <v>34.998799999999996</v>
      </c>
      <c r="I87" s="12">
        <f t="shared" si="2"/>
        <v>419.9856</v>
      </c>
    </row>
    <row r="88" spans="2:9" ht="30.75" customHeight="1">
      <c r="B88" s="13">
        <v>17</v>
      </c>
      <c r="C88" s="13" t="s">
        <v>42</v>
      </c>
      <c r="D88" s="9">
        <v>45133</v>
      </c>
      <c r="E88" s="9">
        <v>45133</v>
      </c>
      <c r="F88" s="11">
        <v>9</v>
      </c>
      <c r="G88" s="11" t="s">
        <v>4</v>
      </c>
      <c r="H88" s="12">
        <v>44.84</v>
      </c>
      <c r="I88" s="12">
        <f t="shared" si="2"/>
        <v>403.56000000000006</v>
      </c>
    </row>
    <row r="89" spans="2:9" ht="30.75" customHeight="1">
      <c r="B89" s="13">
        <v>17</v>
      </c>
      <c r="C89" s="13" t="s">
        <v>184</v>
      </c>
      <c r="D89" s="9" t="s">
        <v>170</v>
      </c>
      <c r="E89" s="9" t="s">
        <v>171</v>
      </c>
      <c r="F89" s="11">
        <v>1</v>
      </c>
      <c r="G89" s="11" t="s">
        <v>5</v>
      </c>
      <c r="H89" s="12">
        <v>410.64</v>
      </c>
      <c r="I89" s="12">
        <f t="shared" si="2"/>
        <v>410.64</v>
      </c>
    </row>
    <row r="90" spans="2:9" ht="30.75" customHeight="1">
      <c r="B90" s="13">
        <v>17</v>
      </c>
      <c r="C90" s="13" t="s">
        <v>43</v>
      </c>
      <c r="D90" s="9">
        <v>45133</v>
      </c>
      <c r="E90" s="9">
        <v>45133</v>
      </c>
      <c r="F90" s="11">
        <v>50</v>
      </c>
      <c r="G90" s="11" t="s">
        <v>4</v>
      </c>
      <c r="H90" s="12">
        <v>44.84</v>
      </c>
      <c r="I90" s="12">
        <f t="shared" si="2"/>
        <v>2242</v>
      </c>
    </row>
    <row r="91" spans="2:9" ht="30.75" customHeight="1">
      <c r="B91" s="13">
        <v>17</v>
      </c>
      <c r="C91" s="13" t="s">
        <v>185</v>
      </c>
      <c r="D91" s="9" t="s">
        <v>170</v>
      </c>
      <c r="E91" s="9" t="s">
        <v>171</v>
      </c>
      <c r="F91" s="11">
        <v>1</v>
      </c>
      <c r="G91" s="11" t="s">
        <v>5</v>
      </c>
      <c r="H91" s="12">
        <v>410.64</v>
      </c>
      <c r="I91" s="12">
        <f t="shared" si="2"/>
        <v>410.64</v>
      </c>
    </row>
    <row r="92" spans="2:9" ht="30.75" customHeight="1">
      <c r="B92" s="13">
        <v>17</v>
      </c>
      <c r="C92" s="13" t="s">
        <v>44</v>
      </c>
      <c r="D92" s="9">
        <v>45133</v>
      </c>
      <c r="E92" s="9">
        <v>45133</v>
      </c>
      <c r="F92" s="11">
        <v>2</v>
      </c>
      <c r="G92" s="11" t="s">
        <v>4</v>
      </c>
      <c r="H92" s="12">
        <v>44.84</v>
      </c>
      <c r="I92" s="12">
        <f t="shared" si="2"/>
        <v>89.68</v>
      </c>
    </row>
    <row r="93" spans="2:9" ht="30.75" customHeight="1">
      <c r="B93" s="13">
        <v>17</v>
      </c>
      <c r="C93" s="13" t="s">
        <v>186</v>
      </c>
      <c r="D93" s="9" t="s">
        <v>170</v>
      </c>
      <c r="E93" s="9" t="s">
        <v>171</v>
      </c>
      <c r="F93" s="11">
        <v>1</v>
      </c>
      <c r="G93" s="11" t="s">
        <v>5</v>
      </c>
      <c r="H93" s="12">
        <v>410.64</v>
      </c>
      <c r="I93" s="12">
        <f t="shared" si="2"/>
        <v>410.64</v>
      </c>
    </row>
    <row r="94" spans="2:9" ht="30.75" customHeight="1">
      <c r="B94" s="13">
        <v>17</v>
      </c>
      <c r="C94" s="13" t="s">
        <v>62</v>
      </c>
      <c r="D94" s="9">
        <v>45133</v>
      </c>
      <c r="E94" s="9">
        <v>45133</v>
      </c>
      <c r="F94" s="11">
        <v>2</v>
      </c>
      <c r="G94" s="11" t="s">
        <v>4</v>
      </c>
      <c r="H94" s="12">
        <v>44.84</v>
      </c>
      <c r="I94" s="12">
        <f t="shared" si="2"/>
        <v>89.68</v>
      </c>
    </row>
    <row r="95" spans="2:9" ht="30.75" customHeight="1">
      <c r="B95" s="13">
        <v>17</v>
      </c>
      <c r="C95" s="13" t="s">
        <v>187</v>
      </c>
      <c r="D95" s="9" t="s">
        <v>170</v>
      </c>
      <c r="E95" s="9" t="s">
        <v>171</v>
      </c>
      <c r="F95" s="11">
        <v>1</v>
      </c>
      <c r="G95" s="11" t="s">
        <v>5</v>
      </c>
      <c r="H95" s="12">
        <v>410.64</v>
      </c>
      <c r="I95" s="12">
        <f t="shared" si="2"/>
        <v>410.64</v>
      </c>
    </row>
    <row r="96" spans="2:9" ht="30.75" customHeight="1">
      <c r="B96" s="13">
        <v>9</v>
      </c>
      <c r="C96" s="13" t="s">
        <v>109</v>
      </c>
      <c r="D96" s="9">
        <v>44869</v>
      </c>
      <c r="E96" s="9">
        <v>44869</v>
      </c>
      <c r="F96" s="11">
        <v>18</v>
      </c>
      <c r="G96" s="11" t="s">
        <v>4</v>
      </c>
      <c r="H96" s="12">
        <v>24.9924</v>
      </c>
      <c r="I96" s="12">
        <f t="shared" si="2"/>
        <v>449.8632</v>
      </c>
    </row>
    <row r="97" spans="2:9" ht="30.75" customHeight="1">
      <c r="B97" s="13">
        <v>9</v>
      </c>
      <c r="C97" s="13" t="s">
        <v>110</v>
      </c>
      <c r="D97" s="9">
        <v>43466</v>
      </c>
      <c r="E97" s="9">
        <v>43466</v>
      </c>
      <c r="F97" s="11">
        <v>10</v>
      </c>
      <c r="G97" s="11" t="s">
        <v>4</v>
      </c>
      <c r="H97" s="12">
        <v>10</v>
      </c>
      <c r="I97" s="12">
        <f t="shared" si="2"/>
        <v>100</v>
      </c>
    </row>
    <row r="98" spans="2:9" ht="30.75" customHeight="1">
      <c r="B98" s="13">
        <v>8</v>
      </c>
      <c r="C98" s="13" t="s">
        <v>32</v>
      </c>
      <c r="D98" s="9" t="s">
        <v>170</v>
      </c>
      <c r="E98" s="9" t="s">
        <v>171</v>
      </c>
      <c r="F98" s="11">
        <v>4</v>
      </c>
      <c r="G98" s="11" t="s">
        <v>4</v>
      </c>
      <c r="H98" s="12">
        <v>44.84</v>
      </c>
      <c r="I98" s="12">
        <f t="shared" si="2"/>
        <v>179.36</v>
      </c>
    </row>
    <row r="99" spans="2:9" ht="30.75" customHeight="1">
      <c r="B99" s="13">
        <v>23</v>
      </c>
      <c r="C99" s="13" t="s">
        <v>92</v>
      </c>
      <c r="D99" s="9">
        <v>45133</v>
      </c>
      <c r="E99" s="9">
        <v>45133</v>
      </c>
      <c r="F99" s="11">
        <v>450</v>
      </c>
      <c r="G99" s="11" t="s">
        <v>4</v>
      </c>
      <c r="H99" s="12">
        <v>11.5</v>
      </c>
      <c r="I99" s="12">
        <f t="shared" si="2"/>
        <v>5175</v>
      </c>
    </row>
    <row r="100" spans="2:9" ht="30.75" customHeight="1">
      <c r="B100" s="13">
        <v>23</v>
      </c>
      <c r="C100" s="13" t="s">
        <v>95</v>
      </c>
      <c r="D100" s="9">
        <v>44869</v>
      </c>
      <c r="E100" s="9">
        <v>44869</v>
      </c>
      <c r="F100" s="11">
        <v>200</v>
      </c>
      <c r="G100" s="11" t="s">
        <v>4</v>
      </c>
      <c r="H100" s="12">
        <v>10.75</v>
      </c>
      <c r="I100" s="12">
        <f t="shared" si="2"/>
        <v>2150</v>
      </c>
    </row>
    <row r="101" spans="2:9" ht="30.75" customHeight="1">
      <c r="B101" s="13">
        <v>23</v>
      </c>
      <c r="C101" s="13" t="s">
        <v>46</v>
      </c>
      <c r="D101" s="9">
        <v>44869</v>
      </c>
      <c r="E101" s="9">
        <v>44869</v>
      </c>
      <c r="F101" s="11">
        <v>90</v>
      </c>
      <c r="G101" s="11" t="s">
        <v>4</v>
      </c>
      <c r="H101" s="12">
        <v>5.49998</v>
      </c>
      <c r="I101" s="12">
        <f t="shared" si="2"/>
        <v>494.9982</v>
      </c>
    </row>
    <row r="102" spans="2:9" ht="30.75" customHeight="1">
      <c r="B102" s="13">
        <v>23</v>
      </c>
      <c r="C102" s="13" t="s">
        <v>94</v>
      </c>
      <c r="D102" s="9">
        <v>44869</v>
      </c>
      <c r="E102" s="9">
        <v>44869</v>
      </c>
      <c r="F102" s="11">
        <v>300</v>
      </c>
      <c r="G102" s="11" t="s">
        <v>4</v>
      </c>
      <c r="H102" s="12">
        <v>7.75</v>
      </c>
      <c r="I102" s="12">
        <f t="shared" si="2"/>
        <v>2325</v>
      </c>
    </row>
    <row r="103" spans="2:9" ht="30.75" customHeight="1">
      <c r="B103" s="13">
        <v>10</v>
      </c>
      <c r="C103" s="13" t="s">
        <v>86</v>
      </c>
      <c r="D103" s="9">
        <v>43466</v>
      </c>
      <c r="E103" s="9">
        <v>43466</v>
      </c>
      <c r="F103" s="11">
        <v>1</v>
      </c>
      <c r="G103" s="11" t="s">
        <v>34</v>
      </c>
      <c r="H103" s="12">
        <v>20</v>
      </c>
      <c r="I103" s="12">
        <f t="shared" si="2"/>
        <v>20</v>
      </c>
    </row>
    <row r="104" spans="2:9" ht="30.75" customHeight="1">
      <c r="B104" s="13">
        <v>74</v>
      </c>
      <c r="C104" s="13" t="s">
        <v>63</v>
      </c>
      <c r="D104" s="9">
        <v>45133</v>
      </c>
      <c r="E104" s="9">
        <v>45133</v>
      </c>
      <c r="F104" s="11">
        <v>6</v>
      </c>
      <c r="G104" s="11" t="s">
        <v>4</v>
      </c>
      <c r="H104" s="12">
        <v>72</v>
      </c>
      <c r="I104" s="12">
        <f t="shared" si="2"/>
        <v>432</v>
      </c>
    </row>
    <row r="105" spans="2:9" ht="30.75" customHeight="1">
      <c r="B105" s="13">
        <v>28</v>
      </c>
      <c r="C105" s="13" t="s">
        <v>79</v>
      </c>
      <c r="D105" s="9">
        <v>45245</v>
      </c>
      <c r="E105" s="9">
        <v>45245</v>
      </c>
      <c r="F105" s="11">
        <v>2</v>
      </c>
      <c r="G105" s="11" t="s">
        <v>4</v>
      </c>
      <c r="H105" s="12">
        <v>350</v>
      </c>
      <c r="I105" s="12">
        <f t="shared" si="2"/>
        <v>700</v>
      </c>
    </row>
    <row r="106" spans="2:9" ht="30.75" customHeight="1">
      <c r="B106" s="13">
        <v>28</v>
      </c>
      <c r="C106" s="13" t="s">
        <v>79</v>
      </c>
      <c r="D106" s="9">
        <v>45133</v>
      </c>
      <c r="E106" s="9">
        <v>45133</v>
      </c>
      <c r="F106" s="11">
        <v>4</v>
      </c>
      <c r="G106" s="11" t="s">
        <v>4</v>
      </c>
      <c r="H106" s="12">
        <v>523.92</v>
      </c>
      <c r="I106" s="12">
        <f t="shared" si="2"/>
        <v>2095.68</v>
      </c>
    </row>
    <row r="107" spans="2:9" ht="30.75" customHeight="1">
      <c r="B107" s="13">
        <v>28</v>
      </c>
      <c r="C107" s="13" t="s">
        <v>57</v>
      </c>
      <c r="D107" s="9">
        <v>45245</v>
      </c>
      <c r="E107" s="9">
        <v>45245</v>
      </c>
      <c r="F107" s="11">
        <v>4</v>
      </c>
      <c r="G107" s="11" t="s">
        <v>4</v>
      </c>
      <c r="H107" s="12">
        <v>350</v>
      </c>
      <c r="I107" s="12">
        <f t="shared" si="2"/>
        <v>1400</v>
      </c>
    </row>
    <row r="108" spans="2:9" ht="30.75" customHeight="1">
      <c r="B108" s="13">
        <v>28</v>
      </c>
      <c r="C108" s="13" t="s">
        <v>58</v>
      </c>
      <c r="D108" s="9">
        <v>45245</v>
      </c>
      <c r="E108" s="9">
        <v>45245</v>
      </c>
      <c r="F108" s="11">
        <v>3</v>
      </c>
      <c r="G108" s="11" t="s">
        <v>4</v>
      </c>
      <c r="H108" s="12">
        <v>350</v>
      </c>
      <c r="I108" s="12">
        <f aca="true" t="shared" si="3" ref="I108:I139">H108*F108</f>
        <v>1050</v>
      </c>
    </row>
    <row r="109" spans="2:9" ht="30.75" customHeight="1">
      <c r="B109" s="13">
        <v>28</v>
      </c>
      <c r="C109" s="13" t="s">
        <v>58</v>
      </c>
      <c r="D109" s="9">
        <v>45133</v>
      </c>
      <c r="E109" s="9">
        <v>45133</v>
      </c>
      <c r="F109" s="11">
        <v>3</v>
      </c>
      <c r="G109" s="11" t="s">
        <v>4</v>
      </c>
      <c r="H109" s="12">
        <v>523.92</v>
      </c>
      <c r="I109" s="12">
        <f t="shared" si="3"/>
        <v>1571.7599999999998</v>
      </c>
    </row>
    <row r="110" spans="2:9" ht="30.75" customHeight="1">
      <c r="B110" s="13">
        <v>28</v>
      </c>
      <c r="C110" s="13" t="s">
        <v>59</v>
      </c>
      <c r="D110" s="9">
        <v>45245</v>
      </c>
      <c r="E110" s="9">
        <v>45245</v>
      </c>
      <c r="F110" s="11">
        <v>2</v>
      </c>
      <c r="G110" s="11" t="s">
        <v>4</v>
      </c>
      <c r="H110" s="12">
        <v>350</v>
      </c>
      <c r="I110" s="12">
        <f t="shared" si="3"/>
        <v>700</v>
      </c>
    </row>
    <row r="111" spans="2:9" ht="30.75" customHeight="1">
      <c r="B111" s="13">
        <v>28</v>
      </c>
      <c r="C111" s="13" t="s">
        <v>59</v>
      </c>
      <c r="D111" s="9">
        <v>45133</v>
      </c>
      <c r="E111" s="9">
        <v>45133</v>
      </c>
      <c r="F111" s="11">
        <v>4</v>
      </c>
      <c r="G111" s="11" t="s">
        <v>4</v>
      </c>
      <c r="H111" s="12">
        <v>523.92</v>
      </c>
      <c r="I111" s="12">
        <f t="shared" si="3"/>
        <v>2095.68</v>
      </c>
    </row>
    <row r="112" spans="2:9" ht="30.75" customHeight="1">
      <c r="B112" s="13">
        <v>27</v>
      </c>
      <c r="C112" s="13" t="s">
        <v>19</v>
      </c>
      <c r="D112" s="9">
        <v>45133</v>
      </c>
      <c r="E112" s="9">
        <v>45133</v>
      </c>
      <c r="F112" s="11">
        <v>1</v>
      </c>
      <c r="G112" s="11" t="s">
        <v>4</v>
      </c>
      <c r="H112" s="12">
        <v>4130</v>
      </c>
      <c r="I112" s="12">
        <f t="shared" si="3"/>
        <v>4130</v>
      </c>
    </row>
    <row r="113" spans="2:9" ht="30.75" customHeight="1">
      <c r="B113" s="13">
        <v>27</v>
      </c>
      <c r="C113" s="13" t="s">
        <v>18</v>
      </c>
      <c r="D113" s="9">
        <v>45133</v>
      </c>
      <c r="E113" s="9">
        <v>45133</v>
      </c>
      <c r="F113" s="11">
        <v>1</v>
      </c>
      <c r="G113" s="11" t="s">
        <v>4</v>
      </c>
      <c r="H113" s="12">
        <v>3331.14</v>
      </c>
      <c r="I113" s="12">
        <f t="shared" si="3"/>
        <v>3331.14</v>
      </c>
    </row>
    <row r="114" spans="2:9" ht="30.75" customHeight="1">
      <c r="B114" s="13">
        <v>27</v>
      </c>
      <c r="C114" s="13" t="s">
        <v>166</v>
      </c>
      <c r="D114" s="9">
        <v>45245</v>
      </c>
      <c r="E114" s="9">
        <v>45245</v>
      </c>
      <c r="F114" s="11">
        <v>2</v>
      </c>
      <c r="G114" s="11" t="s">
        <v>4</v>
      </c>
      <c r="H114" s="12">
        <v>4110</v>
      </c>
      <c r="I114" s="12">
        <f t="shared" si="3"/>
        <v>8220</v>
      </c>
    </row>
    <row r="115" spans="2:9" ht="30.75" customHeight="1">
      <c r="B115" s="13">
        <v>27</v>
      </c>
      <c r="C115" s="13" t="s">
        <v>167</v>
      </c>
      <c r="D115" s="9">
        <v>45245</v>
      </c>
      <c r="E115" s="9">
        <v>45245</v>
      </c>
      <c r="F115" s="11">
        <v>2</v>
      </c>
      <c r="G115" s="11" t="s">
        <v>4</v>
      </c>
      <c r="H115" s="12">
        <v>4110</v>
      </c>
      <c r="I115" s="12">
        <f t="shared" si="3"/>
        <v>8220</v>
      </c>
    </row>
    <row r="116" spans="2:9" ht="30.75" customHeight="1">
      <c r="B116" s="13">
        <v>27</v>
      </c>
      <c r="C116" s="13" t="s">
        <v>169</v>
      </c>
      <c r="D116" s="9">
        <v>45245</v>
      </c>
      <c r="E116" s="9">
        <v>45245</v>
      </c>
      <c r="F116" s="11">
        <v>1</v>
      </c>
      <c r="G116" s="11" t="s">
        <v>4</v>
      </c>
      <c r="H116" s="12">
        <v>4110</v>
      </c>
      <c r="I116" s="12">
        <f t="shared" si="3"/>
        <v>4110</v>
      </c>
    </row>
    <row r="117" spans="2:9" ht="30.75" customHeight="1">
      <c r="B117" s="13">
        <v>27</v>
      </c>
      <c r="C117" s="13" t="s">
        <v>168</v>
      </c>
      <c r="D117" s="9">
        <v>45245</v>
      </c>
      <c r="E117" s="9">
        <v>45245</v>
      </c>
      <c r="F117" s="11">
        <v>2</v>
      </c>
      <c r="G117" s="11" t="s">
        <v>4</v>
      </c>
      <c r="H117" s="12">
        <v>3804</v>
      </c>
      <c r="I117" s="12">
        <f t="shared" si="3"/>
        <v>7608</v>
      </c>
    </row>
    <row r="118" spans="2:9" ht="30.75" customHeight="1">
      <c r="B118" s="13">
        <v>27</v>
      </c>
      <c r="C118" s="13" t="s">
        <v>20</v>
      </c>
      <c r="D118" s="9">
        <v>45133</v>
      </c>
      <c r="E118" s="9">
        <v>45133</v>
      </c>
      <c r="F118" s="11">
        <v>2</v>
      </c>
      <c r="G118" s="11" t="s">
        <v>4</v>
      </c>
      <c r="H118" s="12">
        <v>5664</v>
      </c>
      <c r="I118" s="12">
        <f t="shared" si="3"/>
        <v>11328</v>
      </c>
    </row>
    <row r="119" spans="2:9" ht="30.75" customHeight="1">
      <c r="B119" s="13">
        <v>27</v>
      </c>
      <c r="C119" s="13" t="s">
        <v>106</v>
      </c>
      <c r="D119" s="9">
        <v>45133</v>
      </c>
      <c r="E119" s="9">
        <v>45133</v>
      </c>
      <c r="F119" s="11">
        <v>1</v>
      </c>
      <c r="G119" s="11" t="s">
        <v>4</v>
      </c>
      <c r="H119" s="12">
        <v>5664</v>
      </c>
      <c r="I119" s="12">
        <f t="shared" si="3"/>
        <v>5664</v>
      </c>
    </row>
    <row r="120" spans="2:9" ht="30.75" customHeight="1">
      <c r="B120" s="13">
        <v>27</v>
      </c>
      <c r="C120" s="13" t="s">
        <v>107</v>
      </c>
      <c r="D120" s="9">
        <v>45133</v>
      </c>
      <c r="E120" s="9">
        <v>45133</v>
      </c>
      <c r="F120" s="11">
        <v>3</v>
      </c>
      <c r="G120" s="11" t="s">
        <v>4</v>
      </c>
      <c r="H120" s="12">
        <v>5664</v>
      </c>
      <c r="I120" s="12">
        <f t="shared" si="3"/>
        <v>16992</v>
      </c>
    </row>
    <row r="121" spans="2:10" ht="30.75" customHeight="1" thickBot="1">
      <c r="B121" s="28">
        <v>27</v>
      </c>
      <c r="C121" s="28" t="s">
        <v>108</v>
      </c>
      <c r="D121" s="29">
        <v>45133</v>
      </c>
      <c r="E121" s="29">
        <v>45133</v>
      </c>
      <c r="F121" s="30">
        <v>2</v>
      </c>
      <c r="G121" s="11" t="s">
        <v>4</v>
      </c>
      <c r="H121" s="12">
        <v>4635.04</v>
      </c>
      <c r="I121" s="12">
        <f t="shared" si="3"/>
        <v>9270.08</v>
      </c>
      <c r="J121" s="48"/>
    </row>
    <row r="122" spans="2:9" ht="30.75" customHeight="1" thickBot="1">
      <c r="B122" s="53" t="s">
        <v>8</v>
      </c>
      <c r="C122" s="54"/>
      <c r="D122" s="54"/>
      <c r="E122" s="54"/>
      <c r="F122" s="55"/>
      <c r="G122" s="27"/>
      <c r="H122" s="3"/>
      <c r="I122" s="12">
        <f t="shared" si="3"/>
        <v>0</v>
      </c>
    </row>
    <row r="123" spans="2:9" ht="30.75" customHeight="1">
      <c r="B123" s="13">
        <v>53</v>
      </c>
      <c r="C123" s="1" t="s">
        <v>118</v>
      </c>
      <c r="D123" s="5">
        <v>45224</v>
      </c>
      <c r="E123" s="5">
        <v>45225</v>
      </c>
      <c r="F123" s="2">
        <v>5</v>
      </c>
      <c r="G123" s="2" t="s">
        <v>4</v>
      </c>
      <c r="H123" s="6">
        <v>638</v>
      </c>
      <c r="I123" s="12">
        <f t="shared" si="3"/>
        <v>3190</v>
      </c>
    </row>
    <row r="124" spans="2:9" ht="30.75" customHeight="1">
      <c r="B124" s="15">
        <v>39</v>
      </c>
      <c r="C124" s="31" t="s">
        <v>189</v>
      </c>
      <c r="D124" s="32">
        <v>45274</v>
      </c>
      <c r="E124" s="32">
        <v>45275</v>
      </c>
      <c r="F124" s="33">
        <v>9</v>
      </c>
      <c r="G124" s="2" t="s">
        <v>4</v>
      </c>
      <c r="H124" s="6">
        <v>383.7832</v>
      </c>
      <c r="I124" s="12">
        <f t="shared" si="3"/>
        <v>3454.0488</v>
      </c>
    </row>
    <row r="125" spans="2:9" ht="30.75" customHeight="1">
      <c r="B125" s="14">
        <v>39</v>
      </c>
      <c r="C125" s="1" t="s">
        <v>53</v>
      </c>
      <c r="D125" s="5">
        <v>44782</v>
      </c>
      <c r="E125" s="5">
        <v>44782</v>
      </c>
      <c r="F125" s="2">
        <v>1</v>
      </c>
      <c r="G125" s="2" t="s">
        <v>6</v>
      </c>
      <c r="H125" s="6">
        <v>826</v>
      </c>
      <c r="I125" s="12">
        <f t="shared" si="3"/>
        <v>826</v>
      </c>
    </row>
    <row r="126" spans="2:9" ht="30.75" customHeight="1">
      <c r="B126" s="13">
        <v>62</v>
      </c>
      <c r="C126" s="1" t="s">
        <v>133</v>
      </c>
      <c r="D126" s="5">
        <v>45243</v>
      </c>
      <c r="E126" s="5">
        <v>45244</v>
      </c>
      <c r="F126" s="2">
        <v>10</v>
      </c>
      <c r="G126" s="2" t="s">
        <v>4</v>
      </c>
      <c r="H126" s="6">
        <v>348.1</v>
      </c>
      <c r="I126" s="12">
        <f t="shared" si="3"/>
        <v>3481</v>
      </c>
    </row>
    <row r="127" spans="2:9" ht="30.75" customHeight="1">
      <c r="B127" s="13">
        <v>57</v>
      </c>
      <c r="C127" s="1" t="s">
        <v>190</v>
      </c>
      <c r="D127" s="5">
        <v>45274</v>
      </c>
      <c r="E127" s="5">
        <v>45275</v>
      </c>
      <c r="F127" s="2">
        <v>4</v>
      </c>
      <c r="G127" s="2" t="s">
        <v>34</v>
      </c>
      <c r="H127" s="6">
        <v>678.2994000000001</v>
      </c>
      <c r="I127" s="12">
        <f t="shared" si="3"/>
        <v>2713.1976000000004</v>
      </c>
    </row>
    <row r="128" spans="2:9" ht="30.75" customHeight="1">
      <c r="B128" s="14">
        <v>48</v>
      </c>
      <c r="C128" s="1" t="s">
        <v>131</v>
      </c>
      <c r="D128" s="5">
        <v>45243</v>
      </c>
      <c r="E128" s="5">
        <v>45244</v>
      </c>
      <c r="F128" s="2">
        <v>20</v>
      </c>
      <c r="G128" s="2" t="s">
        <v>4</v>
      </c>
      <c r="H128" s="6">
        <v>306.8</v>
      </c>
      <c r="I128" s="12">
        <f t="shared" si="3"/>
        <v>6136</v>
      </c>
    </row>
    <row r="129" spans="2:9" ht="30.75" customHeight="1">
      <c r="B129" s="13">
        <v>48</v>
      </c>
      <c r="C129" s="1" t="s">
        <v>123</v>
      </c>
      <c r="D129" s="5">
        <v>45224</v>
      </c>
      <c r="E129" s="5">
        <v>45225</v>
      </c>
      <c r="F129" s="2">
        <v>5</v>
      </c>
      <c r="G129" s="2" t="s">
        <v>4</v>
      </c>
      <c r="H129" s="6">
        <v>125</v>
      </c>
      <c r="I129" s="12">
        <f t="shared" si="3"/>
        <v>625</v>
      </c>
    </row>
    <row r="130" spans="2:9" ht="30.75" customHeight="1">
      <c r="B130" s="13">
        <v>47</v>
      </c>
      <c r="C130" s="1" t="s">
        <v>116</v>
      </c>
      <c r="D130" s="5">
        <v>45224</v>
      </c>
      <c r="E130" s="5">
        <v>45225</v>
      </c>
      <c r="F130" s="2">
        <v>10</v>
      </c>
      <c r="G130" s="2" t="s">
        <v>5</v>
      </c>
      <c r="H130" s="6">
        <v>788</v>
      </c>
      <c r="I130" s="12">
        <f t="shared" si="3"/>
        <v>7880</v>
      </c>
    </row>
    <row r="131" spans="2:9" ht="30.75" customHeight="1">
      <c r="B131" s="13">
        <v>47</v>
      </c>
      <c r="C131" s="1" t="s">
        <v>115</v>
      </c>
      <c r="D131" s="5">
        <v>45224</v>
      </c>
      <c r="E131" s="5">
        <v>45225</v>
      </c>
      <c r="F131" s="2">
        <v>90</v>
      </c>
      <c r="G131" s="2" t="s">
        <v>34</v>
      </c>
      <c r="H131" s="6">
        <v>200</v>
      </c>
      <c r="I131" s="12">
        <f t="shared" si="3"/>
        <v>18000</v>
      </c>
    </row>
    <row r="132" spans="2:9" ht="30.75" customHeight="1">
      <c r="B132" s="13">
        <v>51</v>
      </c>
      <c r="C132" s="1" t="s">
        <v>114</v>
      </c>
      <c r="D132" s="5">
        <v>45224</v>
      </c>
      <c r="E132" s="5">
        <v>45225</v>
      </c>
      <c r="F132" s="2">
        <v>100</v>
      </c>
      <c r="G132" s="2" t="s">
        <v>34</v>
      </c>
      <c r="H132" s="6">
        <v>274.94</v>
      </c>
      <c r="I132" s="12">
        <f t="shared" si="3"/>
        <v>27494</v>
      </c>
    </row>
    <row r="133" spans="2:9" ht="30.75" customHeight="1">
      <c r="B133" s="13">
        <v>46</v>
      </c>
      <c r="C133" s="1" t="s">
        <v>23</v>
      </c>
      <c r="D133" s="5">
        <v>45064</v>
      </c>
      <c r="E133" s="5">
        <v>45064</v>
      </c>
      <c r="F133" s="2">
        <v>17</v>
      </c>
      <c r="G133" s="2" t="s">
        <v>34</v>
      </c>
      <c r="H133" s="6">
        <v>289.1</v>
      </c>
      <c r="I133" s="12">
        <f t="shared" si="3"/>
        <v>4914.700000000001</v>
      </c>
    </row>
    <row r="134" spans="2:9" ht="30.75" customHeight="1">
      <c r="B134" s="13">
        <v>1</v>
      </c>
      <c r="C134" s="1" t="s">
        <v>129</v>
      </c>
      <c r="D134" s="5">
        <v>45224</v>
      </c>
      <c r="E134" s="5">
        <v>45225</v>
      </c>
      <c r="F134" s="2">
        <v>10</v>
      </c>
      <c r="G134" s="2" t="s">
        <v>4</v>
      </c>
      <c r="H134" s="6">
        <v>170</v>
      </c>
      <c r="I134" s="12">
        <f t="shared" si="3"/>
        <v>1700</v>
      </c>
    </row>
    <row r="135" spans="2:9" ht="30.75" customHeight="1">
      <c r="B135" s="13">
        <v>1</v>
      </c>
      <c r="C135" s="1" t="s">
        <v>193</v>
      </c>
      <c r="D135" s="5">
        <v>45274</v>
      </c>
      <c r="E135" s="5">
        <v>45275</v>
      </c>
      <c r="F135" s="2">
        <v>7</v>
      </c>
      <c r="G135" s="2" t="s">
        <v>34</v>
      </c>
      <c r="H135" s="6">
        <v>238.714</v>
      </c>
      <c r="I135" s="12">
        <f t="shared" si="3"/>
        <v>1670.998</v>
      </c>
    </row>
    <row r="136" spans="2:9" ht="30.75" customHeight="1">
      <c r="B136" s="13">
        <v>61</v>
      </c>
      <c r="C136" s="1" t="s">
        <v>192</v>
      </c>
      <c r="D136" s="5">
        <v>45274</v>
      </c>
      <c r="E136" s="5">
        <v>45275</v>
      </c>
      <c r="F136" s="2">
        <v>9</v>
      </c>
      <c r="G136" s="2" t="s">
        <v>34</v>
      </c>
      <c r="H136" s="6">
        <v>231.6222</v>
      </c>
      <c r="I136" s="12">
        <f t="shared" si="3"/>
        <v>2084.5998</v>
      </c>
    </row>
    <row r="137" spans="2:9" ht="30.75" customHeight="1">
      <c r="B137" s="13">
        <v>49</v>
      </c>
      <c r="C137" s="1" t="s">
        <v>22</v>
      </c>
      <c r="D137" s="5">
        <v>45064</v>
      </c>
      <c r="E137" s="5">
        <v>45064</v>
      </c>
      <c r="F137" s="2">
        <v>1</v>
      </c>
      <c r="G137" s="2" t="s">
        <v>4</v>
      </c>
      <c r="H137" s="6">
        <v>324.5</v>
      </c>
      <c r="I137" s="12">
        <f t="shared" si="3"/>
        <v>324.5</v>
      </c>
    </row>
    <row r="138" spans="2:9" ht="30.75" customHeight="1">
      <c r="B138" s="13">
        <v>49</v>
      </c>
      <c r="C138" s="1" t="s">
        <v>191</v>
      </c>
      <c r="D138" s="5">
        <v>45274</v>
      </c>
      <c r="E138" s="5">
        <v>45275</v>
      </c>
      <c r="F138" s="2">
        <v>2</v>
      </c>
      <c r="G138" s="2" t="s">
        <v>4</v>
      </c>
      <c r="H138" s="6">
        <v>856.798</v>
      </c>
      <c r="I138" s="12">
        <f t="shared" si="3"/>
        <v>1713.596</v>
      </c>
    </row>
    <row r="139" spans="2:9" ht="30.75" customHeight="1">
      <c r="B139" s="13">
        <v>45</v>
      </c>
      <c r="C139" s="1" t="s">
        <v>140</v>
      </c>
      <c r="D139" s="5">
        <v>45243</v>
      </c>
      <c r="E139" s="5">
        <v>45244</v>
      </c>
      <c r="F139" s="2">
        <v>4</v>
      </c>
      <c r="G139" s="2" t="s">
        <v>4</v>
      </c>
      <c r="H139" s="6">
        <v>94.4</v>
      </c>
      <c r="I139" s="12">
        <f t="shared" si="3"/>
        <v>377.6</v>
      </c>
    </row>
    <row r="140" spans="2:9" ht="30.75" customHeight="1">
      <c r="B140" s="13">
        <v>45</v>
      </c>
      <c r="C140" s="1" t="s">
        <v>138</v>
      </c>
      <c r="D140" s="5">
        <v>45243</v>
      </c>
      <c r="E140" s="5">
        <v>45244</v>
      </c>
      <c r="F140" s="2">
        <v>1</v>
      </c>
      <c r="G140" s="2" t="s">
        <v>4</v>
      </c>
      <c r="H140" s="6">
        <v>1746.4</v>
      </c>
      <c r="I140" s="12">
        <f aca="true" t="shared" si="4" ref="I140:I171">H140*F140</f>
        <v>1746.4</v>
      </c>
    </row>
    <row r="141" spans="2:9" ht="30.75" customHeight="1">
      <c r="B141" s="13">
        <v>69</v>
      </c>
      <c r="C141" s="1" t="s">
        <v>117</v>
      </c>
      <c r="D141" s="5">
        <v>45224</v>
      </c>
      <c r="E141" s="5">
        <v>45225</v>
      </c>
      <c r="F141" s="2">
        <v>9</v>
      </c>
      <c r="G141" s="2" t="s">
        <v>4</v>
      </c>
      <c r="H141" s="6">
        <v>350</v>
      </c>
      <c r="I141" s="12">
        <f t="shared" si="4"/>
        <v>3150</v>
      </c>
    </row>
    <row r="142" spans="2:9" ht="30.75" customHeight="1">
      <c r="B142" s="13">
        <v>65</v>
      </c>
      <c r="C142" s="1" t="s">
        <v>73</v>
      </c>
      <c r="D142" s="5">
        <v>45064</v>
      </c>
      <c r="E142" s="5">
        <v>45064</v>
      </c>
      <c r="F142" s="2">
        <v>5</v>
      </c>
      <c r="G142" s="2" t="s">
        <v>4</v>
      </c>
      <c r="H142" s="6">
        <v>531</v>
      </c>
      <c r="I142" s="12">
        <f t="shared" si="4"/>
        <v>2655</v>
      </c>
    </row>
    <row r="143" spans="2:9" ht="30.75" customHeight="1">
      <c r="B143" s="13">
        <v>42</v>
      </c>
      <c r="C143" s="1" t="s">
        <v>122</v>
      </c>
      <c r="D143" s="5">
        <v>45224</v>
      </c>
      <c r="E143" s="5">
        <v>45225</v>
      </c>
      <c r="F143" s="2">
        <v>34</v>
      </c>
      <c r="G143" s="2" t="s">
        <v>4</v>
      </c>
      <c r="H143" s="6">
        <v>420</v>
      </c>
      <c r="I143" s="12">
        <f t="shared" si="4"/>
        <v>14280</v>
      </c>
    </row>
    <row r="144" spans="2:9" ht="30.75" customHeight="1">
      <c r="B144" s="13">
        <v>37</v>
      </c>
      <c r="C144" s="1" t="s">
        <v>146</v>
      </c>
      <c r="D144" s="5" t="s">
        <v>152</v>
      </c>
      <c r="E144" s="5">
        <v>45254</v>
      </c>
      <c r="F144" s="2">
        <v>7</v>
      </c>
      <c r="G144" s="2" t="s">
        <v>34</v>
      </c>
      <c r="H144" s="6">
        <v>24.99</v>
      </c>
      <c r="I144" s="12">
        <f t="shared" si="4"/>
        <v>174.92999999999998</v>
      </c>
    </row>
    <row r="145" spans="2:9" ht="30.75" customHeight="1">
      <c r="B145" s="13">
        <v>37</v>
      </c>
      <c r="C145" s="1" t="s">
        <v>145</v>
      </c>
      <c r="D145" s="5" t="s">
        <v>152</v>
      </c>
      <c r="E145" s="5">
        <v>45254</v>
      </c>
      <c r="F145" s="2">
        <v>8</v>
      </c>
      <c r="G145" s="2" t="s">
        <v>34</v>
      </c>
      <c r="H145" s="6">
        <v>24.99</v>
      </c>
      <c r="I145" s="12">
        <f t="shared" si="4"/>
        <v>199.92</v>
      </c>
    </row>
    <row r="146" spans="2:9" ht="30.75" customHeight="1">
      <c r="B146" s="13">
        <v>73</v>
      </c>
      <c r="C146" s="1" t="s">
        <v>132</v>
      </c>
      <c r="D146" s="5">
        <v>45243</v>
      </c>
      <c r="E146" s="5">
        <v>45244</v>
      </c>
      <c r="F146" s="2">
        <v>9</v>
      </c>
      <c r="G146" s="2" t="s">
        <v>6</v>
      </c>
      <c r="H146" s="6">
        <v>454.3</v>
      </c>
      <c r="I146" s="12">
        <f t="shared" si="4"/>
        <v>4088.7000000000003</v>
      </c>
    </row>
    <row r="147" spans="2:9" ht="30.75" customHeight="1">
      <c r="B147" s="13">
        <v>41</v>
      </c>
      <c r="C147" s="13" t="s">
        <v>25</v>
      </c>
      <c r="D147" s="9">
        <v>44733</v>
      </c>
      <c r="E147" s="9">
        <v>44733</v>
      </c>
      <c r="F147" s="11">
        <v>10</v>
      </c>
      <c r="G147" s="11" t="s">
        <v>34</v>
      </c>
      <c r="H147" s="12">
        <v>41.3</v>
      </c>
      <c r="I147" s="12">
        <f t="shared" si="4"/>
        <v>413</v>
      </c>
    </row>
    <row r="148" spans="2:9" ht="30.75" customHeight="1">
      <c r="B148" s="13">
        <v>41</v>
      </c>
      <c r="C148" s="1" t="s">
        <v>137</v>
      </c>
      <c r="D148" s="5">
        <v>45243</v>
      </c>
      <c r="E148" s="5">
        <v>45244</v>
      </c>
      <c r="F148" s="2">
        <v>15</v>
      </c>
      <c r="G148" s="2" t="s">
        <v>4</v>
      </c>
      <c r="H148" s="6">
        <v>100.3</v>
      </c>
      <c r="I148" s="12">
        <f t="shared" si="4"/>
        <v>1504.5</v>
      </c>
    </row>
    <row r="149" spans="2:9" s="19" customFormat="1" ht="30.75" customHeight="1">
      <c r="B149" s="13">
        <v>41</v>
      </c>
      <c r="C149" s="1" t="s">
        <v>194</v>
      </c>
      <c r="D149" s="5">
        <v>45274</v>
      </c>
      <c r="E149" s="5">
        <v>45275</v>
      </c>
      <c r="F149" s="2">
        <v>2</v>
      </c>
      <c r="G149" s="2" t="s">
        <v>33</v>
      </c>
      <c r="H149" s="6">
        <v>166.5924</v>
      </c>
      <c r="I149" s="12">
        <f t="shared" si="4"/>
        <v>333.1848</v>
      </c>
    </row>
    <row r="150" spans="2:9" ht="30.75" customHeight="1">
      <c r="B150" s="13">
        <v>41</v>
      </c>
      <c r="C150" s="1" t="s">
        <v>52</v>
      </c>
      <c r="D150" s="5">
        <v>44782</v>
      </c>
      <c r="E150" s="5">
        <v>44782</v>
      </c>
      <c r="F150" s="2">
        <v>2</v>
      </c>
      <c r="G150" s="2" t="s">
        <v>6</v>
      </c>
      <c r="H150" s="6">
        <v>944</v>
      </c>
      <c r="I150" s="12">
        <f t="shared" si="4"/>
        <v>1888</v>
      </c>
    </row>
    <row r="151" spans="2:9" ht="30.75" customHeight="1">
      <c r="B151" s="13">
        <v>70</v>
      </c>
      <c r="C151" s="1" t="s">
        <v>134</v>
      </c>
      <c r="D151" s="5">
        <v>45243</v>
      </c>
      <c r="E151" s="5">
        <v>45244</v>
      </c>
      <c r="F151" s="2">
        <v>5</v>
      </c>
      <c r="G151" s="2" t="s">
        <v>6</v>
      </c>
      <c r="H151" s="6">
        <v>1003</v>
      </c>
      <c r="I151" s="12">
        <f t="shared" si="4"/>
        <v>5015</v>
      </c>
    </row>
    <row r="152" spans="2:9" ht="30.75" customHeight="1">
      <c r="B152" s="14">
        <v>72</v>
      </c>
      <c r="C152" s="1" t="s">
        <v>195</v>
      </c>
      <c r="D152" s="5">
        <v>45274</v>
      </c>
      <c r="E152" s="5">
        <v>45275</v>
      </c>
      <c r="F152" s="2">
        <v>7</v>
      </c>
      <c r="G152" s="2" t="s">
        <v>34</v>
      </c>
      <c r="H152" s="6">
        <v>495.6118</v>
      </c>
      <c r="I152" s="12">
        <f t="shared" si="4"/>
        <v>3469.2826</v>
      </c>
    </row>
    <row r="153" spans="2:9" ht="30.75" customHeight="1">
      <c r="B153" s="13">
        <v>72</v>
      </c>
      <c r="C153" s="1" t="s">
        <v>111</v>
      </c>
      <c r="D153" s="5">
        <v>45064</v>
      </c>
      <c r="E153" s="5">
        <v>45064</v>
      </c>
      <c r="F153" s="2">
        <v>5</v>
      </c>
      <c r="G153" s="2" t="s">
        <v>54</v>
      </c>
      <c r="H153" s="7">
        <v>85</v>
      </c>
      <c r="I153" s="12">
        <f t="shared" si="4"/>
        <v>425</v>
      </c>
    </row>
    <row r="154" spans="2:9" ht="30.75" customHeight="1">
      <c r="B154" s="13">
        <v>72</v>
      </c>
      <c r="C154" s="1" t="s">
        <v>141</v>
      </c>
      <c r="D154" s="5">
        <v>45243</v>
      </c>
      <c r="E154" s="5">
        <v>45244</v>
      </c>
      <c r="F154" s="2">
        <v>5</v>
      </c>
      <c r="G154" s="2" t="s">
        <v>6</v>
      </c>
      <c r="H154" s="6">
        <v>259.6</v>
      </c>
      <c r="I154" s="12">
        <f t="shared" si="4"/>
        <v>1298</v>
      </c>
    </row>
    <row r="155" spans="2:9" ht="30.75" customHeight="1">
      <c r="B155" s="13">
        <v>64</v>
      </c>
      <c r="C155" s="1" t="s">
        <v>56</v>
      </c>
      <c r="D155" s="5">
        <v>44733</v>
      </c>
      <c r="E155" s="5">
        <v>44733</v>
      </c>
      <c r="F155" s="2">
        <v>24</v>
      </c>
      <c r="G155" s="2" t="s">
        <v>6</v>
      </c>
      <c r="H155" s="6">
        <v>265.5</v>
      </c>
      <c r="I155" s="12">
        <f t="shared" si="4"/>
        <v>6372</v>
      </c>
    </row>
    <row r="156" spans="2:9" ht="30.75" customHeight="1">
      <c r="B156" s="13">
        <v>58</v>
      </c>
      <c r="C156" s="1" t="s">
        <v>135</v>
      </c>
      <c r="D156" s="5">
        <v>45243</v>
      </c>
      <c r="E156" s="5">
        <v>45244</v>
      </c>
      <c r="F156" s="2">
        <v>7</v>
      </c>
      <c r="G156" s="2" t="s">
        <v>6</v>
      </c>
      <c r="H156" s="6">
        <v>239.76</v>
      </c>
      <c r="I156" s="12">
        <f t="shared" si="4"/>
        <v>1678.32</v>
      </c>
    </row>
    <row r="157" spans="2:9" ht="30.75" customHeight="1">
      <c r="B157" s="13">
        <v>76</v>
      </c>
      <c r="C157" s="1" t="s">
        <v>196</v>
      </c>
      <c r="D157" s="5">
        <v>45274</v>
      </c>
      <c r="E157" s="5">
        <v>45275</v>
      </c>
      <c r="F157" s="2">
        <v>8</v>
      </c>
      <c r="G157" s="2" t="s">
        <v>34</v>
      </c>
      <c r="H157" s="6">
        <v>583.0852</v>
      </c>
      <c r="I157" s="12">
        <f t="shared" si="4"/>
        <v>4664.6816</v>
      </c>
    </row>
    <row r="158" spans="2:9" ht="30.75" customHeight="1">
      <c r="B158" s="13">
        <v>59</v>
      </c>
      <c r="C158" s="1" t="s">
        <v>139</v>
      </c>
      <c r="D158" s="5">
        <v>45243</v>
      </c>
      <c r="E158" s="5">
        <v>45244</v>
      </c>
      <c r="F158" s="2">
        <v>12</v>
      </c>
      <c r="G158" s="2" t="s">
        <v>6</v>
      </c>
      <c r="H158" s="6">
        <v>531</v>
      </c>
      <c r="I158" s="12">
        <f t="shared" si="4"/>
        <v>6372</v>
      </c>
    </row>
    <row r="159" spans="2:9" ht="30.75" customHeight="1">
      <c r="B159" s="13">
        <v>77</v>
      </c>
      <c r="C159" s="1" t="s">
        <v>197</v>
      </c>
      <c r="D159" s="5">
        <v>45274</v>
      </c>
      <c r="E159" s="5">
        <v>45275</v>
      </c>
      <c r="F159" s="2">
        <v>6</v>
      </c>
      <c r="G159" s="2" t="s">
        <v>4</v>
      </c>
      <c r="H159" s="6">
        <v>533.596</v>
      </c>
      <c r="I159" s="12">
        <f t="shared" si="4"/>
        <v>3201.576</v>
      </c>
    </row>
    <row r="160" spans="2:9" ht="30.75" customHeight="1">
      <c r="B160" s="13">
        <v>38</v>
      </c>
      <c r="C160" s="1" t="s">
        <v>27</v>
      </c>
      <c r="D160" s="5">
        <v>44733</v>
      </c>
      <c r="E160" s="5">
        <v>44733</v>
      </c>
      <c r="F160" s="2">
        <v>1</v>
      </c>
      <c r="G160" s="2" t="s">
        <v>6</v>
      </c>
      <c r="H160" s="6">
        <v>129.79999999999998</v>
      </c>
      <c r="I160" s="12">
        <f t="shared" si="4"/>
        <v>129.79999999999998</v>
      </c>
    </row>
    <row r="161" spans="2:9" ht="30.75" customHeight="1">
      <c r="B161" s="13">
        <v>38</v>
      </c>
      <c r="C161" s="4" t="s">
        <v>51</v>
      </c>
      <c r="D161" s="5">
        <v>44733</v>
      </c>
      <c r="E161" s="5">
        <v>44733</v>
      </c>
      <c r="F161" s="2">
        <v>1</v>
      </c>
      <c r="G161" s="2" t="s">
        <v>4</v>
      </c>
      <c r="H161" s="7">
        <v>383.5</v>
      </c>
      <c r="I161" s="12">
        <f t="shared" si="4"/>
        <v>383.5</v>
      </c>
    </row>
    <row r="162" spans="2:9" ht="30.75" customHeight="1">
      <c r="B162" s="13">
        <v>38</v>
      </c>
      <c r="C162" s="1" t="s">
        <v>136</v>
      </c>
      <c r="D162" s="5">
        <v>45243</v>
      </c>
      <c r="E162" s="5">
        <v>45244</v>
      </c>
      <c r="F162" s="2">
        <v>5</v>
      </c>
      <c r="G162" s="2" t="s">
        <v>6</v>
      </c>
      <c r="H162" s="6">
        <v>413</v>
      </c>
      <c r="I162" s="12">
        <f t="shared" si="4"/>
        <v>2065</v>
      </c>
    </row>
    <row r="163" spans="2:9" ht="30.75" customHeight="1">
      <c r="B163" s="13">
        <v>44</v>
      </c>
      <c r="C163" s="1" t="s">
        <v>72</v>
      </c>
      <c r="D163" s="5">
        <v>45064</v>
      </c>
      <c r="E163" s="5">
        <v>45064</v>
      </c>
      <c r="F163" s="2">
        <v>1</v>
      </c>
      <c r="G163" s="2" t="s">
        <v>4</v>
      </c>
      <c r="H163" s="7">
        <v>383.5</v>
      </c>
      <c r="I163" s="12">
        <f t="shared" si="4"/>
        <v>383.5</v>
      </c>
    </row>
    <row r="164" spans="2:9" ht="30.75" customHeight="1">
      <c r="B164" s="13">
        <v>87</v>
      </c>
      <c r="C164" s="1" t="s">
        <v>24</v>
      </c>
      <c r="D164" s="5">
        <v>44896</v>
      </c>
      <c r="E164" s="5">
        <v>44896</v>
      </c>
      <c r="F164" s="2">
        <v>1</v>
      </c>
      <c r="G164" s="2" t="s">
        <v>4</v>
      </c>
      <c r="H164" s="6">
        <v>424.67</v>
      </c>
      <c r="I164" s="12">
        <f t="shared" si="4"/>
        <v>424.67</v>
      </c>
    </row>
    <row r="165" spans="2:9" ht="30.75" customHeight="1">
      <c r="B165" s="13">
        <v>88</v>
      </c>
      <c r="C165" s="1" t="s">
        <v>198</v>
      </c>
      <c r="D165" s="5">
        <v>45274</v>
      </c>
      <c r="E165" s="5">
        <v>45275</v>
      </c>
      <c r="F165" s="2">
        <v>10</v>
      </c>
      <c r="G165" s="2" t="s">
        <v>4</v>
      </c>
      <c r="H165" s="6">
        <v>117.882</v>
      </c>
      <c r="I165" s="12">
        <f t="shared" si="4"/>
        <v>1178.8200000000002</v>
      </c>
    </row>
    <row r="166" spans="2:9" ht="30.75" customHeight="1">
      <c r="B166" s="13">
        <v>89</v>
      </c>
      <c r="C166" s="1" t="s">
        <v>124</v>
      </c>
      <c r="D166" s="5">
        <v>45224</v>
      </c>
      <c r="E166" s="5">
        <v>45225</v>
      </c>
      <c r="F166" s="2">
        <v>11</v>
      </c>
      <c r="G166" s="2" t="s">
        <v>4</v>
      </c>
      <c r="H166" s="6">
        <v>89</v>
      </c>
      <c r="I166" s="12">
        <f t="shared" si="4"/>
        <v>979</v>
      </c>
    </row>
    <row r="167" spans="2:9" ht="30.75" customHeight="1">
      <c r="B167" s="13">
        <v>61</v>
      </c>
      <c r="C167" s="1" t="s">
        <v>125</v>
      </c>
      <c r="D167" s="5">
        <v>45224</v>
      </c>
      <c r="E167" s="5">
        <v>45225</v>
      </c>
      <c r="F167" s="2">
        <v>10</v>
      </c>
      <c r="G167" s="2" t="s">
        <v>4</v>
      </c>
      <c r="H167" s="6">
        <v>125</v>
      </c>
      <c r="I167" s="12">
        <f t="shared" si="4"/>
        <v>1250</v>
      </c>
    </row>
    <row r="168" spans="2:9" ht="30.75" customHeight="1">
      <c r="B168" s="13">
        <v>61</v>
      </c>
      <c r="C168" s="1" t="s">
        <v>126</v>
      </c>
      <c r="D168" s="5">
        <v>45224</v>
      </c>
      <c r="E168" s="5">
        <v>45225</v>
      </c>
      <c r="F168" s="2">
        <v>5</v>
      </c>
      <c r="G168" s="2" t="s">
        <v>4</v>
      </c>
      <c r="H168" s="6">
        <v>160</v>
      </c>
      <c r="I168" s="12">
        <f t="shared" si="4"/>
        <v>800</v>
      </c>
    </row>
    <row r="169" spans="2:9" ht="30.75" customHeight="1">
      <c r="B169" s="13">
        <v>84</v>
      </c>
      <c r="C169" s="1" t="s">
        <v>128</v>
      </c>
      <c r="D169" s="5">
        <v>45224</v>
      </c>
      <c r="E169" s="5">
        <v>45225</v>
      </c>
      <c r="F169" s="2">
        <v>10</v>
      </c>
      <c r="G169" s="2" t="s">
        <v>4</v>
      </c>
      <c r="H169" s="6">
        <v>130</v>
      </c>
      <c r="I169" s="12">
        <f t="shared" si="4"/>
        <v>1300</v>
      </c>
    </row>
    <row r="170" spans="2:9" ht="30.75" customHeight="1">
      <c r="B170" s="13">
        <v>85</v>
      </c>
      <c r="C170" s="1" t="s">
        <v>149</v>
      </c>
      <c r="D170" s="5" t="s">
        <v>152</v>
      </c>
      <c r="E170" s="5" t="s">
        <v>157</v>
      </c>
      <c r="F170" s="2">
        <v>5</v>
      </c>
      <c r="G170" s="2" t="s">
        <v>50</v>
      </c>
      <c r="H170" s="6">
        <v>1400</v>
      </c>
      <c r="I170" s="12">
        <f t="shared" si="4"/>
        <v>7000</v>
      </c>
    </row>
    <row r="171" spans="2:9" ht="30.75" customHeight="1">
      <c r="B171" s="13">
        <v>86</v>
      </c>
      <c r="C171" s="1" t="s">
        <v>61</v>
      </c>
      <c r="D171" s="5">
        <v>44869</v>
      </c>
      <c r="E171" s="5">
        <v>44869</v>
      </c>
      <c r="F171" s="2">
        <v>5</v>
      </c>
      <c r="G171" s="2" t="s">
        <v>34</v>
      </c>
      <c r="H171" s="6">
        <v>1599.9856</v>
      </c>
      <c r="I171" s="12">
        <f t="shared" si="4"/>
        <v>7999.928</v>
      </c>
    </row>
    <row r="172" spans="2:9" ht="30.75" customHeight="1">
      <c r="B172" s="13">
        <v>90</v>
      </c>
      <c r="C172" s="1" t="s">
        <v>151</v>
      </c>
      <c r="D172" s="5" t="s">
        <v>152</v>
      </c>
      <c r="E172" s="5">
        <v>45254</v>
      </c>
      <c r="F172" s="2">
        <v>4</v>
      </c>
      <c r="G172" s="2" t="s">
        <v>159</v>
      </c>
      <c r="H172" s="6">
        <v>1599.99</v>
      </c>
      <c r="I172" s="12">
        <f aca="true" t="shared" si="5" ref="I172:I186">H172*F172</f>
        <v>6399.96</v>
      </c>
    </row>
    <row r="173" spans="2:9" ht="30.75" customHeight="1">
      <c r="B173" s="13">
        <v>91</v>
      </c>
      <c r="C173" s="1" t="s">
        <v>143</v>
      </c>
      <c r="D173" s="5" t="s">
        <v>152</v>
      </c>
      <c r="E173" s="5">
        <v>45254</v>
      </c>
      <c r="F173" s="2">
        <v>7</v>
      </c>
      <c r="G173" s="2" t="s">
        <v>34</v>
      </c>
      <c r="H173" s="6">
        <v>49.99</v>
      </c>
      <c r="I173" s="12">
        <f t="shared" si="5"/>
        <v>349.93</v>
      </c>
    </row>
    <row r="174" spans="2:9" ht="30.75" customHeight="1">
      <c r="B174" s="13">
        <v>92</v>
      </c>
      <c r="C174" s="1" t="s">
        <v>142</v>
      </c>
      <c r="D174" s="5" t="s">
        <v>152</v>
      </c>
      <c r="E174" s="5" t="s">
        <v>153</v>
      </c>
      <c r="F174" s="2">
        <v>2</v>
      </c>
      <c r="G174" s="2" t="s">
        <v>34</v>
      </c>
      <c r="H174" s="6">
        <v>69.99</v>
      </c>
      <c r="I174" s="12">
        <f t="shared" si="5"/>
        <v>139.98</v>
      </c>
    </row>
    <row r="175" spans="2:9" ht="30.75" customHeight="1">
      <c r="B175" s="13">
        <v>44</v>
      </c>
      <c r="C175" s="1" t="s">
        <v>127</v>
      </c>
      <c r="D175" s="5">
        <v>45224</v>
      </c>
      <c r="E175" s="5">
        <v>45225</v>
      </c>
      <c r="F175" s="2">
        <v>10</v>
      </c>
      <c r="G175" s="2" t="s">
        <v>4</v>
      </c>
      <c r="H175" s="6">
        <v>42</v>
      </c>
      <c r="I175" s="12">
        <f t="shared" si="5"/>
        <v>420</v>
      </c>
    </row>
    <row r="176" spans="2:9" ht="30.75" customHeight="1">
      <c r="B176" s="13">
        <v>78</v>
      </c>
      <c r="C176" s="1" t="s">
        <v>150</v>
      </c>
      <c r="D176" s="5" t="s">
        <v>152</v>
      </c>
      <c r="E176" s="5" t="s">
        <v>158</v>
      </c>
      <c r="F176" s="2">
        <v>2</v>
      </c>
      <c r="G176" s="2" t="s">
        <v>34</v>
      </c>
      <c r="H176" s="6">
        <v>1349.99</v>
      </c>
      <c r="I176" s="12">
        <f t="shared" si="5"/>
        <v>2699.98</v>
      </c>
    </row>
    <row r="177" spans="2:9" ht="30.75" customHeight="1">
      <c r="B177" s="13">
        <v>34</v>
      </c>
      <c r="C177" s="1" t="s">
        <v>121</v>
      </c>
      <c r="D177" s="5">
        <v>45224</v>
      </c>
      <c r="E177" s="5">
        <v>45225</v>
      </c>
      <c r="F177" s="2">
        <v>6</v>
      </c>
      <c r="G177" s="2" t="s">
        <v>5</v>
      </c>
      <c r="H177" s="6">
        <v>200</v>
      </c>
      <c r="I177" s="12">
        <f t="shared" si="5"/>
        <v>1200</v>
      </c>
    </row>
    <row r="178" spans="2:9" ht="30.75" customHeight="1">
      <c r="B178" s="13">
        <v>50</v>
      </c>
      <c r="C178" s="1" t="s">
        <v>120</v>
      </c>
      <c r="D178" s="5">
        <v>45224</v>
      </c>
      <c r="E178" s="5">
        <v>45225</v>
      </c>
      <c r="F178" s="2">
        <v>13</v>
      </c>
      <c r="G178" s="2" t="s">
        <v>4</v>
      </c>
      <c r="H178" s="6">
        <v>800</v>
      </c>
      <c r="I178" s="12">
        <f t="shared" si="5"/>
        <v>10400</v>
      </c>
    </row>
    <row r="179" spans="2:9" ht="30.75" customHeight="1">
      <c r="B179" s="13">
        <v>50</v>
      </c>
      <c r="C179" s="1" t="s">
        <v>144</v>
      </c>
      <c r="D179" s="5" t="s">
        <v>152</v>
      </c>
      <c r="E179" s="5" t="s">
        <v>154</v>
      </c>
      <c r="F179" s="2">
        <v>8</v>
      </c>
      <c r="G179" s="2" t="s">
        <v>34</v>
      </c>
      <c r="H179" s="6">
        <v>24.99</v>
      </c>
      <c r="I179" s="12">
        <f t="shared" si="5"/>
        <v>199.92</v>
      </c>
    </row>
    <row r="180" spans="2:9" ht="30.75" customHeight="1">
      <c r="B180" s="13">
        <v>45</v>
      </c>
      <c r="C180" s="1" t="s">
        <v>26</v>
      </c>
      <c r="D180" s="5">
        <v>45064</v>
      </c>
      <c r="E180" s="5">
        <v>45064</v>
      </c>
      <c r="F180" s="2">
        <v>2</v>
      </c>
      <c r="G180" s="2" t="s">
        <v>4</v>
      </c>
      <c r="H180" s="6">
        <v>88.5</v>
      </c>
      <c r="I180" s="12">
        <f t="shared" si="5"/>
        <v>177</v>
      </c>
    </row>
    <row r="181" spans="2:9" ht="30.75" customHeight="1">
      <c r="B181" s="13">
        <v>68</v>
      </c>
      <c r="C181" s="1" t="s">
        <v>90</v>
      </c>
      <c r="D181" s="5">
        <v>44896</v>
      </c>
      <c r="E181" s="5">
        <v>44896</v>
      </c>
      <c r="F181" s="2">
        <v>5</v>
      </c>
      <c r="G181" s="2" t="s">
        <v>4</v>
      </c>
      <c r="H181" s="6">
        <v>51.3536</v>
      </c>
      <c r="I181" s="12">
        <f t="shared" si="5"/>
        <v>256.76800000000003</v>
      </c>
    </row>
    <row r="182" spans="2:9" ht="30.75" customHeight="1">
      <c r="B182" s="13">
        <v>68</v>
      </c>
      <c r="C182" s="1" t="s">
        <v>199</v>
      </c>
      <c r="D182" s="5">
        <v>45274</v>
      </c>
      <c r="E182" s="5">
        <v>45275</v>
      </c>
      <c r="F182" s="2">
        <v>2</v>
      </c>
      <c r="G182" s="2" t="s">
        <v>4</v>
      </c>
      <c r="H182" s="6">
        <v>238.714</v>
      </c>
      <c r="I182" s="12">
        <f t="shared" si="5"/>
        <v>477.428</v>
      </c>
    </row>
    <row r="183" spans="2:9" ht="30.75" customHeight="1">
      <c r="B183" s="13">
        <v>43</v>
      </c>
      <c r="C183" s="1" t="s">
        <v>147</v>
      </c>
      <c r="D183" s="5" t="s">
        <v>152</v>
      </c>
      <c r="E183" s="5" t="s">
        <v>155</v>
      </c>
      <c r="F183" s="2">
        <v>4</v>
      </c>
      <c r="G183" s="2" t="s">
        <v>34</v>
      </c>
      <c r="H183" s="6">
        <v>99.99</v>
      </c>
      <c r="I183" s="12">
        <f t="shared" si="5"/>
        <v>399.96</v>
      </c>
    </row>
    <row r="184" spans="2:9" ht="30.75" customHeight="1">
      <c r="B184" s="13">
        <v>43</v>
      </c>
      <c r="C184" s="1" t="s">
        <v>148</v>
      </c>
      <c r="D184" s="5" t="s">
        <v>152</v>
      </c>
      <c r="E184" s="5" t="s">
        <v>156</v>
      </c>
      <c r="F184" s="2">
        <v>6</v>
      </c>
      <c r="G184" s="2" t="s">
        <v>34</v>
      </c>
      <c r="H184" s="6">
        <v>55</v>
      </c>
      <c r="I184" s="12">
        <f t="shared" si="5"/>
        <v>330</v>
      </c>
    </row>
    <row r="185" spans="2:9" ht="30.75" customHeight="1">
      <c r="B185" s="13">
        <v>62</v>
      </c>
      <c r="C185" s="1" t="s">
        <v>130</v>
      </c>
      <c r="D185" s="5">
        <v>45243</v>
      </c>
      <c r="E185" s="5">
        <v>45244</v>
      </c>
      <c r="F185" s="2">
        <v>10</v>
      </c>
      <c r="G185" s="2" t="s">
        <v>4</v>
      </c>
      <c r="H185" s="6">
        <v>566.4</v>
      </c>
      <c r="I185" s="12">
        <f t="shared" si="5"/>
        <v>5664</v>
      </c>
    </row>
    <row r="186" spans="2:9" ht="30.75" customHeight="1" thickBot="1">
      <c r="B186" s="28">
        <v>79</v>
      </c>
      <c r="C186" s="34" t="s">
        <v>119</v>
      </c>
      <c r="D186" s="35">
        <v>45224</v>
      </c>
      <c r="E186" s="35">
        <v>45225</v>
      </c>
      <c r="F186" s="36">
        <v>6</v>
      </c>
      <c r="G186" s="36" t="s">
        <v>6</v>
      </c>
      <c r="H186" s="37">
        <v>70</v>
      </c>
      <c r="I186" s="12">
        <f t="shared" si="5"/>
        <v>420</v>
      </c>
    </row>
    <row r="187" spans="2:9" ht="30.75" customHeight="1" thickBot="1">
      <c r="B187" s="56" t="s">
        <v>188</v>
      </c>
      <c r="C187" s="63"/>
      <c r="D187" s="63"/>
      <c r="E187" s="63"/>
      <c r="F187" s="63"/>
      <c r="G187" s="63"/>
      <c r="H187" s="64"/>
      <c r="I187" s="38">
        <f>SUM(I11:I186)</f>
        <v>416506.7904</v>
      </c>
    </row>
    <row r="190" spans="3:5" ht="15">
      <c r="C190" s="44"/>
      <c r="E190" s="46"/>
    </row>
    <row r="191" spans="2:8" ht="15">
      <c r="B191" s="57" t="s">
        <v>200</v>
      </c>
      <c r="C191" s="57"/>
      <c r="E191" s="46"/>
      <c r="F191" s="57" t="s">
        <v>201</v>
      </c>
      <c r="G191" s="57"/>
      <c r="H191" s="57"/>
    </row>
    <row r="192" spans="2:7" ht="15">
      <c r="B192" s="47"/>
      <c r="E192" s="46"/>
      <c r="F192" s="47"/>
      <c r="G192" s="41"/>
    </row>
    <row r="193" spans="2:8" ht="75" customHeight="1">
      <c r="B193" s="58" t="s">
        <v>202</v>
      </c>
      <c r="C193" s="58"/>
      <c r="E193" s="46"/>
      <c r="F193" s="59" t="s">
        <v>203</v>
      </c>
      <c r="G193" s="59"/>
      <c r="H193" s="59"/>
    </row>
    <row r="194" spans="2:5" ht="15">
      <c r="B194" s="42"/>
      <c r="C194" s="43"/>
      <c r="E194" s="46"/>
    </row>
    <row r="195" spans="2:8" ht="15" customHeight="1">
      <c r="B195" s="60" t="s">
        <v>204</v>
      </c>
      <c r="C195" s="60"/>
      <c r="D195" s="60"/>
      <c r="E195" s="60"/>
      <c r="F195" s="60"/>
      <c r="G195" s="60"/>
      <c r="H195" s="60"/>
    </row>
    <row r="196" spans="2:5" ht="15">
      <c r="B196" s="44"/>
      <c r="C196" s="44"/>
      <c r="E196" s="46"/>
    </row>
    <row r="197" spans="2:8" ht="44.25" customHeight="1">
      <c r="B197" s="58" t="s">
        <v>205</v>
      </c>
      <c r="C197" s="58"/>
      <c r="D197" s="58"/>
      <c r="E197" s="58"/>
      <c r="F197" s="58"/>
      <c r="G197" s="58"/>
      <c r="H197" s="58"/>
    </row>
  </sheetData>
  <sheetProtection/>
  <mergeCells count="13">
    <mergeCell ref="B193:C193"/>
    <mergeCell ref="F193:H193"/>
    <mergeCell ref="B195:H195"/>
    <mergeCell ref="C5:I5"/>
    <mergeCell ref="B6:I6"/>
    <mergeCell ref="B7:I7"/>
    <mergeCell ref="B8:I8"/>
    <mergeCell ref="B197:H197"/>
    <mergeCell ref="B187:H187"/>
    <mergeCell ref="B122:F122"/>
    <mergeCell ref="B11:F11"/>
    <mergeCell ref="B191:C191"/>
    <mergeCell ref="F191:H19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scale="6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Deñó</dc:creator>
  <cp:keywords/>
  <dc:description/>
  <cp:lastModifiedBy>Cecilia Robles</cp:lastModifiedBy>
  <cp:lastPrinted>2024-01-12T17:06:04Z</cp:lastPrinted>
  <dcterms:created xsi:type="dcterms:W3CDTF">2021-11-16T13:53:17Z</dcterms:created>
  <dcterms:modified xsi:type="dcterms:W3CDTF">2024-01-19T13:31:48Z</dcterms:modified>
  <cp:category/>
  <cp:version/>
  <cp:contentType/>
  <cp:contentStatus/>
</cp:coreProperties>
</file>