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I20" i="1"/>
  <c r="H20" i="1"/>
  <c r="H19" i="1"/>
  <c r="I19" i="1" s="1"/>
  <c r="I18" i="1"/>
  <c r="H18" i="1"/>
  <c r="H17" i="1"/>
  <c r="I17" i="1" s="1"/>
  <c r="I16" i="1"/>
  <c r="H16" i="1"/>
  <c r="H15" i="1"/>
  <c r="I15" i="1" s="1"/>
  <c r="I14" i="1"/>
  <c r="H14" i="1"/>
  <c r="H13" i="1"/>
  <c r="I13" i="1" s="1"/>
  <c r="I12" i="1"/>
  <c r="H12" i="1"/>
  <c r="H11" i="1"/>
  <c r="H21" i="1" s="1"/>
  <c r="I11" i="1" l="1"/>
  <c r="I21" i="1" s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<sst xmlns="http://schemas.openxmlformats.org/spreadsheetml/2006/main" count="40" uniqueCount="38">
  <si>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</si>
  <si>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</si>
  <si>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</si>
  <si>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</si>
  <si>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</si>
  <si>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</si>
  <si>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</si>
  <si>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</si>
  <si>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</si>
  <si>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</si>
  <si>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</si>
  <si>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</si>
  <si>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</si>
  <si>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</si>
  <si>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</si>
  <si>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</si>
  <si>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</si>
  <si>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</si>
  <si>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</si>
  <si>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</si>
  <si>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</si>
  <si>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</si>
  <si>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</si>
  <si>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</si>
  <si>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</si>
  <si>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</si>
  <si>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</si>
  <si>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</si>
  <si>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</si>
  <si>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</si>
  <si>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</si>
  <si>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</si>
  <si>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</si>
  <si>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Josefina Gómez Mena</t>
  </si>
  <si>
    <t>Directora de planificación</t>
  </si>
  <si>
    <t>Andrea Rosario</t>
  </si>
  <si>
    <t>Secretaria Ejecutiva</t>
  </si>
  <si>
    <t>Nómina  del personal  fijo mes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</si>
</sst>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14" sqref="B14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24025.02</v>
      </c>
      <c r="F11" s="12">
        <v>25</v>
      </c>
      <c r="G11" s="11"/>
      <c r="H11" s="12">
        <f>SUM(D11:G11)</f>
        <v>32283.7</v>
      </c>
      <c r="I11" s="12">
        <f>C11-H11</f>
        <v>117716.3</v>
      </c>
    </row>
    <row r="12" spans="1:9" ht="15.75" x14ac:dyDescent="0.25">
      <c r="A12" s="11" t="s">
        <v>33</v>
      </c>
      <c r="B12" s="11" t="s">
        <v>34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0" si="0">SUM(D12:G12)</f>
        <v>13626</v>
      </c>
      <c r="I12" s="12">
        <f t="shared" ref="I12:I20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75000</v>
      </c>
      <c r="D13" s="14">
        <v>5365.26</v>
      </c>
      <c r="E13" s="14">
        <v>6123.2</v>
      </c>
      <c r="F13" s="14">
        <v>25</v>
      </c>
      <c r="G13" s="13"/>
      <c r="H13" s="12">
        <f t="shared" si="0"/>
        <v>11513.46</v>
      </c>
      <c r="I13" s="12">
        <f t="shared" si="1"/>
        <v>63486.54</v>
      </c>
    </row>
    <row r="14" spans="1:9" ht="15.75" x14ac:dyDescent="0.25">
      <c r="A14" s="13" t="s">
        <v>20</v>
      </c>
      <c r="B14" s="13" t="s">
        <v>21</v>
      </c>
      <c r="C14" s="14">
        <v>50000</v>
      </c>
      <c r="D14" s="14">
        <v>3887.76</v>
      </c>
      <c r="E14" s="14">
        <v>1714.39</v>
      </c>
      <c r="F14" s="14">
        <v>25</v>
      </c>
      <c r="G14" s="13"/>
      <c r="H14" s="12">
        <f t="shared" si="0"/>
        <v>5627.1500000000005</v>
      </c>
      <c r="I14" s="12">
        <f t="shared" si="1"/>
        <v>44372.85</v>
      </c>
    </row>
    <row r="15" spans="1:9" ht="15.75" x14ac:dyDescent="0.25">
      <c r="A15" s="13" t="s">
        <v>22</v>
      </c>
      <c r="B15" s="13" t="s">
        <v>23</v>
      </c>
      <c r="C15" s="14">
        <v>18000</v>
      </c>
      <c r="D15" s="14">
        <v>1063.8</v>
      </c>
      <c r="E15" s="14"/>
      <c r="F15" s="14">
        <v>25</v>
      </c>
      <c r="G15" s="14"/>
      <c r="H15" s="12">
        <f t="shared" si="0"/>
        <v>1088.8</v>
      </c>
      <c r="I15" s="12">
        <f t="shared" si="1"/>
        <v>16911.2</v>
      </c>
    </row>
    <row r="16" spans="1:9" ht="15.75" x14ac:dyDescent="0.25">
      <c r="A16" s="13" t="s">
        <v>24</v>
      </c>
      <c r="B16" s="13" t="s">
        <v>25</v>
      </c>
      <c r="C16" s="14">
        <v>20000</v>
      </c>
      <c r="D16" s="14">
        <v>1182</v>
      </c>
      <c r="E16" s="14"/>
      <c r="F16" s="14">
        <v>25</v>
      </c>
      <c r="G16" s="14"/>
      <c r="H16" s="12">
        <f t="shared" si="0"/>
        <v>1207</v>
      </c>
      <c r="I16" s="12">
        <f t="shared" si="1"/>
        <v>18793</v>
      </c>
    </row>
    <row r="17" spans="1:9" ht="15.75" x14ac:dyDescent="0.25">
      <c r="A17" s="13" t="s">
        <v>26</v>
      </c>
      <c r="B17" s="13" t="s">
        <v>27</v>
      </c>
      <c r="C17" s="14">
        <v>75000</v>
      </c>
      <c r="D17" s="14">
        <v>4432.5</v>
      </c>
      <c r="E17" s="14">
        <v>6309.35</v>
      </c>
      <c r="F17" s="14">
        <v>25</v>
      </c>
      <c r="G17" s="14"/>
      <c r="H17" s="12">
        <f t="shared" si="0"/>
        <v>10766.85</v>
      </c>
      <c r="I17" s="12">
        <f t="shared" si="1"/>
        <v>64233.15</v>
      </c>
    </row>
    <row r="18" spans="1:9" ht="15.75" x14ac:dyDescent="0.25">
      <c r="A18" s="13" t="s">
        <v>28</v>
      </c>
      <c r="B18" s="13" t="s">
        <v>29</v>
      </c>
      <c r="C18" s="14">
        <v>60000</v>
      </c>
      <c r="D18" s="14">
        <v>4478.76</v>
      </c>
      <c r="E18" s="14">
        <v>3300.5</v>
      </c>
      <c r="F18" s="14">
        <v>25</v>
      </c>
      <c r="G18" s="14"/>
      <c r="H18" s="12">
        <f t="shared" si="0"/>
        <v>7804.26</v>
      </c>
      <c r="I18" s="12">
        <f t="shared" si="1"/>
        <v>52195.74</v>
      </c>
    </row>
    <row r="19" spans="1:9" ht="15.75" x14ac:dyDescent="0.25">
      <c r="A19" s="13" t="s">
        <v>30</v>
      </c>
      <c r="B19" s="13" t="s">
        <v>31</v>
      </c>
      <c r="C19" s="14">
        <v>28000</v>
      </c>
      <c r="D19" s="14">
        <v>1654.8</v>
      </c>
      <c r="E19" s="14"/>
      <c r="F19" s="14">
        <v>25</v>
      </c>
      <c r="G19" s="14"/>
      <c r="H19" s="12">
        <f t="shared" si="0"/>
        <v>1679.8</v>
      </c>
      <c r="I19" s="12">
        <f t="shared" si="1"/>
        <v>26320.2</v>
      </c>
    </row>
    <row r="20" spans="1:9" ht="16.5" thickBot="1" x14ac:dyDescent="0.3">
      <c r="A20" s="3" t="s">
        <v>35</v>
      </c>
      <c r="B20" s="3" t="s">
        <v>36</v>
      </c>
      <c r="C20" s="17">
        <v>30000</v>
      </c>
      <c r="D20" s="17">
        <v>1773</v>
      </c>
      <c r="E20" s="17"/>
      <c r="F20" s="17">
        <v>25</v>
      </c>
      <c r="G20" s="17"/>
      <c r="H20" s="12">
        <f t="shared" si="0"/>
        <v>1798</v>
      </c>
      <c r="I20" s="12">
        <f t="shared" si="1"/>
        <v>28202</v>
      </c>
    </row>
    <row r="21" spans="1:9" ht="16.5" thickBot="1" x14ac:dyDescent="0.3">
      <c r="A21" s="3"/>
      <c r="B21" s="15" t="s">
        <v>32</v>
      </c>
      <c r="C21" s="16">
        <f>SUM(C11:C20)</f>
        <v>591000</v>
      </c>
      <c r="D21" s="16">
        <f>SUM(D11:D20)</f>
        <v>37095.060000000005</v>
      </c>
      <c r="E21" s="16">
        <f>SUM(E11:E20)</f>
        <v>50049.96</v>
      </c>
      <c r="F21" s="16">
        <f>SUM(F11:F20)</f>
        <v>250</v>
      </c>
      <c r="G21" s="16">
        <f t="shared" ref="G21" si="2">SUM(G11:G20)</f>
        <v>0</v>
      </c>
      <c r="H21" s="16">
        <f>SUM(H11:H20)</f>
        <v>87395.02</v>
      </c>
      <c r="I21" s="16">
        <f>SUM(I11:I20)</f>
        <v>503604.98000000004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2018-05-14T14:27:47Z</dcterms:modified>
</cp:coreProperties>
</file>