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\Desktop\nomin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H22" i="1" s="1"/>
  <c r="C22" i="1"/>
  <c r="I20" i="1"/>
  <c r="H20" i="1"/>
  <c r="H19" i="1"/>
  <c r="I19" i="1" s="1"/>
  <c r="I18" i="1"/>
  <c r="H18" i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H11" i="1"/>
  <c r="I11" i="1" s="1"/>
  <c r="I22" i="1" s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<sst xmlns="http://schemas.openxmlformats.org/spreadsheetml/2006/main" count="40" uniqueCount="38">
  <si>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</si>
  <si>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</si>
  <si>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</si>
  <si>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</si>
  <si>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</si>
  <si>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</si>
  <si>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</si>
  <si>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</si>
  <si>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</si>
  <si>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</si>
  <si>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</si>
  <si>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</si>
  <si>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</si>
  <si>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</si>
  <si>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</si>
  <si>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</si>
  <si>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</si>
  <si>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</si>
  <si>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</si>
  <si>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</si>
  <si>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</si>
  <si>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</si>
  <si>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</si>
  <si>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</si>
  <si>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</si>
  <si>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</si>
  <si>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</si>
  <si>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</si>
  <si>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</si>
  <si>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</si>
  <si>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VALORES EN RD$</t>
  </si>
  <si>
    <t>Josefina Gómez Mena</t>
  </si>
  <si>
    <t>Directora de planificación</t>
  </si>
  <si>
    <t>Andrea Rosario</t>
  </si>
  <si>
    <t>Secretaria Ejecutiva</t>
  </si>
  <si>
    <t>Laura Roque</t>
  </si>
  <si>
    <t>Directora Financiera y Adm.</t>
  </si>
  <si>
    <t>Nómina  del personal  fijo mes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</si>
</sst>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0</xdr:col>
      <xdr:colOff>1647825</xdr:colOff>
      <xdr:row>4</xdr:row>
      <xdr:rowOff>113818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0"/>
          <a:ext cx="1419226" cy="1294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7"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30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1</v>
      </c>
    </row>
    <row r="7" spans="1:9" ht="19.5" thickBot="1" x14ac:dyDescent="0.35">
      <c r="A7" s="3"/>
      <c r="B7" s="3"/>
      <c r="C7" s="3"/>
      <c r="D7" s="4" t="s">
        <v>2</v>
      </c>
      <c r="E7" s="5"/>
      <c r="F7" s="6"/>
      <c r="G7" s="7"/>
      <c r="H7" s="3"/>
      <c r="I7" s="3"/>
    </row>
    <row r="8" spans="1:9" ht="15.75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ht="15.75" x14ac:dyDescent="0.25">
      <c r="A9" s="9"/>
      <c r="B9" s="9"/>
      <c r="C9" s="9" t="s">
        <v>12</v>
      </c>
      <c r="D9" s="9" t="s">
        <v>13</v>
      </c>
      <c r="E9" s="9"/>
      <c r="F9" s="9"/>
      <c r="G9" s="9" t="s">
        <v>2</v>
      </c>
      <c r="H9" s="9" t="s">
        <v>2</v>
      </c>
      <c r="I9" s="9" t="s">
        <v>14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15</v>
      </c>
      <c r="B11" s="11" t="s">
        <v>16</v>
      </c>
      <c r="C11" s="12">
        <v>150000</v>
      </c>
      <c r="D11" s="12">
        <v>8332.5400000000009</v>
      </c>
      <c r="E11" s="12">
        <v>24257.71</v>
      </c>
      <c r="F11" s="12">
        <v>25</v>
      </c>
      <c r="G11" s="11"/>
      <c r="H11" s="12">
        <f>SUM(D11:G11)</f>
        <v>32615.25</v>
      </c>
      <c r="I11" s="12">
        <f>C11-H11</f>
        <v>117384.75</v>
      </c>
    </row>
    <row r="12" spans="1:9" ht="15.75" x14ac:dyDescent="0.25">
      <c r="A12" s="11" t="s">
        <v>31</v>
      </c>
      <c r="B12" s="11" t="s">
        <v>32</v>
      </c>
      <c r="C12" s="12">
        <v>85000</v>
      </c>
      <c r="D12" s="12">
        <v>5023.5</v>
      </c>
      <c r="E12" s="12">
        <v>8577.06</v>
      </c>
      <c r="F12" s="12">
        <v>25</v>
      </c>
      <c r="G12" s="11"/>
      <c r="H12" s="12">
        <f t="shared" ref="H12:H20" si="0">SUM(D12:G12)</f>
        <v>13625.56</v>
      </c>
      <c r="I12" s="12">
        <f t="shared" ref="I12:I20" si="1">C12-H12</f>
        <v>71374.44</v>
      </c>
    </row>
    <row r="13" spans="1:9" ht="15.75" x14ac:dyDescent="0.25">
      <c r="A13" s="13" t="s">
        <v>17</v>
      </c>
      <c r="B13" s="13" t="s">
        <v>18</v>
      </c>
      <c r="C13" s="14">
        <v>60000</v>
      </c>
      <c r="D13" s="14">
        <v>4627.62</v>
      </c>
      <c r="E13" s="14">
        <v>3476.65</v>
      </c>
      <c r="F13" s="14">
        <v>25</v>
      </c>
      <c r="G13" s="13"/>
      <c r="H13" s="12">
        <f t="shared" si="0"/>
        <v>8129.27</v>
      </c>
      <c r="I13" s="12">
        <f t="shared" si="1"/>
        <v>51870.729999999996</v>
      </c>
    </row>
    <row r="14" spans="1:9" ht="15.75" x14ac:dyDescent="0.25">
      <c r="A14" s="13" t="s">
        <v>19</v>
      </c>
      <c r="B14" s="13" t="s">
        <v>20</v>
      </c>
      <c r="C14" s="14">
        <v>18000</v>
      </c>
      <c r="D14" s="14">
        <v>1063.8</v>
      </c>
      <c r="E14" s="14"/>
      <c r="F14" s="14">
        <v>25</v>
      </c>
      <c r="G14" s="14"/>
      <c r="H14" s="12">
        <f t="shared" si="0"/>
        <v>1088.8</v>
      </c>
      <c r="I14" s="12">
        <f t="shared" si="1"/>
        <v>16911.2</v>
      </c>
    </row>
    <row r="15" spans="1:9" ht="15.75" x14ac:dyDescent="0.25">
      <c r="A15" s="13" t="s">
        <v>21</v>
      </c>
      <c r="B15" s="13" t="s">
        <v>22</v>
      </c>
      <c r="C15" s="14">
        <v>20000</v>
      </c>
      <c r="D15" s="14">
        <v>1182</v>
      </c>
      <c r="E15" s="14"/>
      <c r="F15" s="14">
        <v>25</v>
      </c>
      <c r="G15" s="14"/>
      <c r="H15" s="12">
        <f t="shared" si="0"/>
        <v>1207</v>
      </c>
      <c r="I15" s="12">
        <f t="shared" si="1"/>
        <v>18793</v>
      </c>
    </row>
    <row r="16" spans="1:9" ht="15.75" x14ac:dyDescent="0.25">
      <c r="A16" s="13" t="s">
        <v>23</v>
      </c>
      <c r="B16" s="13" t="s">
        <v>24</v>
      </c>
      <c r="C16" s="14">
        <v>75000</v>
      </c>
      <c r="D16" s="14">
        <v>4432.5</v>
      </c>
      <c r="E16" s="14">
        <v>6309.32</v>
      </c>
      <c r="F16" s="14">
        <v>25</v>
      </c>
      <c r="G16" s="14"/>
      <c r="H16" s="12">
        <f t="shared" si="0"/>
        <v>10766.82</v>
      </c>
      <c r="I16" s="12">
        <f t="shared" si="1"/>
        <v>64233.18</v>
      </c>
    </row>
    <row r="17" spans="1:9" ht="15.75" x14ac:dyDescent="0.25">
      <c r="A17" s="13" t="s">
        <v>25</v>
      </c>
      <c r="B17" s="13" t="s">
        <v>26</v>
      </c>
      <c r="C17" s="14">
        <v>60000</v>
      </c>
      <c r="D17" s="14">
        <v>4627.62</v>
      </c>
      <c r="E17" s="14">
        <v>3476.65</v>
      </c>
      <c r="F17" s="14">
        <v>25</v>
      </c>
      <c r="G17" s="14"/>
      <c r="H17" s="12">
        <f t="shared" si="0"/>
        <v>8129.27</v>
      </c>
      <c r="I17" s="12">
        <f t="shared" si="1"/>
        <v>51870.729999999996</v>
      </c>
    </row>
    <row r="18" spans="1:9" ht="15.75" x14ac:dyDescent="0.25">
      <c r="A18" s="13" t="s">
        <v>27</v>
      </c>
      <c r="B18" s="13" t="s">
        <v>28</v>
      </c>
      <c r="C18" s="14">
        <v>28000</v>
      </c>
      <c r="D18" s="14">
        <v>1654.8</v>
      </c>
      <c r="E18" s="14"/>
      <c r="F18" s="14">
        <v>25</v>
      </c>
      <c r="G18" s="14"/>
      <c r="H18" s="12">
        <f t="shared" si="0"/>
        <v>1679.8</v>
      </c>
      <c r="I18" s="12">
        <f t="shared" si="1"/>
        <v>26320.2</v>
      </c>
    </row>
    <row r="19" spans="1:9" ht="15.75" x14ac:dyDescent="0.25">
      <c r="A19" s="13" t="s">
        <v>33</v>
      </c>
      <c r="B19" s="13" t="s">
        <v>34</v>
      </c>
      <c r="C19" s="14">
        <v>30000</v>
      </c>
      <c r="D19" s="14">
        <v>1773</v>
      </c>
      <c r="E19" s="14"/>
      <c r="F19" s="14">
        <v>25</v>
      </c>
      <c r="G19" s="14"/>
      <c r="H19" s="14">
        <f t="shared" si="0"/>
        <v>1798</v>
      </c>
      <c r="I19" s="12">
        <f t="shared" si="1"/>
        <v>28202</v>
      </c>
    </row>
    <row r="20" spans="1:9" ht="15.75" x14ac:dyDescent="0.25">
      <c r="A20" s="13" t="s">
        <v>35</v>
      </c>
      <c r="B20" s="13" t="s">
        <v>36</v>
      </c>
      <c r="C20" s="14">
        <v>75000</v>
      </c>
      <c r="D20" s="14">
        <v>4432.5</v>
      </c>
      <c r="E20" s="14">
        <v>6309.32</v>
      </c>
      <c r="F20" s="14">
        <v>25</v>
      </c>
      <c r="G20" s="14"/>
      <c r="H20" s="14">
        <f t="shared" si="0"/>
        <v>10766.82</v>
      </c>
      <c r="I20" s="12">
        <f t="shared" si="1"/>
        <v>64233.18</v>
      </c>
    </row>
    <row r="21" spans="1:9" ht="16.5" thickBot="1" x14ac:dyDescent="0.3">
      <c r="A21" s="3"/>
      <c r="B21" s="3"/>
      <c r="C21" s="17"/>
      <c r="D21" s="17"/>
      <c r="E21" s="17"/>
      <c r="F21" s="17"/>
      <c r="G21" s="17"/>
      <c r="H21" s="18"/>
      <c r="I21" s="18"/>
    </row>
    <row r="22" spans="1:9" ht="16.5" thickBot="1" x14ac:dyDescent="0.3">
      <c r="A22" s="3"/>
      <c r="B22" s="15" t="s">
        <v>29</v>
      </c>
      <c r="C22" s="16">
        <f>SUM(C11:C21)</f>
        <v>601000</v>
      </c>
      <c r="D22" s="16">
        <f>SUM(D11:D21)</f>
        <v>37149.879999999997</v>
      </c>
      <c r="E22" s="16">
        <f t="shared" ref="E22:G22" si="2">SUM(E11:E21)</f>
        <v>52406.71</v>
      </c>
      <c r="F22" s="16">
        <f t="shared" si="2"/>
        <v>250</v>
      </c>
      <c r="G22" s="16">
        <f t="shared" si="2"/>
        <v>0</v>
      </c>
      <c r="H22" s="16">
        <f>SUM(D22:F22)</f>
        <v>89806.59</v>
      </c>
      <c r="I22" s="16">
        <f>SUM(I11:I21)</f>
        <v>511193.41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2018-05-12T02:59:08Z</dcterms:created>
  <dcterms:modified xsi:type="dcterms:W3CDTF">2018-05-12T03:14:11Z</dcterms:modified>
</cp:coreProperties>
</file>